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4\"/>
    </mc:Choice>
  </mc:AlternateContent>
  <xr:revisionPtr revIDLastSave="0" documentId="13_ncr:1_{6BA4DE4A-AB90-4CDC-A743-A77657BA4CA0}" xr6:coauthVersionLast="47" xr6:coauthVersionMax="47" xr10:uidLastSave="{00000000-0000-0000-0000-000000000000}"/>
  <bookViews>
    <workbookView xWindow="-110" yWindow="-110" windowWidth="19420" windowHeight="10300" firstSheet="10" xr2:uid="{00000000-000D-0000-FFFF-FFFF00000000}"/>
  </bookViews>
  <sheets>
    <sheet name="Inicio" sheetId="12" r:id="rId1"/>
    <sheet name="Resumen" sheetId="24" r:id="rId2"/>
    <sheet name="Separaciones no consensuada " sheetId="7" r:id="rId3"/>
    <sheet name="Separaciones consensuadas " sheetId="6" r:id="rId4"/>
    <sheet name="Divorcios no consensuados " sheetId="5" r:id="rId5"/>
    <sheet name="Divorcios consensuados " sheetId="4" r:id="rId6"/>
    <sheet name="Nulidades  " sheetId="9" r:id="rId7"/>
    <sheet name="Modif. medidas no consens " sheetId="18" r:id="rId8"/>
    <sheet name="Modif. medidas consens. " sheetId="17" r:id="rId9"/>
    <sheet name="Guarda cust hij no matr. no con" sheetId="20" r:id="rId10"/>
    <sheet name="Guarda custod hij no matr. cons" sheetId="19" r:id="rId11"/>
    <sheet name="Privación visitas" sheetId="23" r:id="rId12"/>
    <sheet name="Ruptura pareja estable  CAT" sheetId="22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4" i="24" l="1"/>
  <c r="I154" i="24"/>
  <c r="H154" i="24"/>
  <c r="G154" i="24"/>
  <c r="J153" i="24"/>
  <c r="I153" i="24"/>
  <c r="H153" i="24"/>
  <c r="G153" i="24"/>
  <c r="L78" i="24"/>
  <c r="K78" i="24"/>
  <c r="J78" i="24"/>
  <c r="I78" i="24"/>
  <c r="H78" i="24"/>
  <c r="L77" i="24"/>
  <c r="K77" i="24"/>
  <c r="J77" i="24"/>
  <c r="I77" i="24"/>
  <c r="H77" i="24"/>
  <c r="AL22" i="22"/>
  <c r="AL23" i="22"/>
  <c r="AL24" i="22"/>
  <c r="AL25" i="22"/>
  <c r="AL26" i="22"/>
  <c r="AL27" i="22"/>
  <c r="AL28" i="22"/>
  <c r="AL29" i="22"/>
  <c r="AL30" i="22"/>
  <c r="AL31" i="22"/>
  <c r="AL32" i="22"/>
  <c r="AL33" i="22"/>
  <c r="AQ17" i="22"/>
  <c r="AQ16" i="22"/>
  <c r="AQ15" i="22"/>
  <c r="AQ14" i="22"/>
  <c r="AQ13" i="22"/>
  <c r="AQ12" i="22"/>
  <c r="AQ7" i="22"/>
  <c r="AQ8" i="22"/>
  <c r="AQ9" i="22"/>
  <c r="AQ10" i="22"/>
  <c r="AQ6" i="22"/>
  <c r="AE22" i="22"/>
  <c r="AE23" i="22"/>
  <c r="AE24" i="22"/>
  <c r="AE25" i="22"/>
  <c r="AE26" i="22"/>
  <c r="AE27" i="22"/>
  <c r="AE28" i="22"/>
  <c r="AE29" i="22"/>
  <c r="AE30" i="22"/>
  <c r="AE31" i="22"/>
  <c r="AE32" i="22"/>
  <c r="AE33" i="22"/>
  <c r="AH23" i="23"/>
  <c r="AI23" i="23"/>
  <c r="AJ23" i="23"/>
  <c r="AK23" i="23"/>
  <c r="AL23" i="23"/>
  <c r="AG23" i="23"/>
  <c r="CI26" i="19"/>
  <c r="CI27" i="19"/>
  <c r="CI28" i="19"/>
  <c r="CI29" i="19"/>
  <c r="CI30" i="19"/>
  <c r="CI31" i="19"/>
  <c r="CI32" i="19"/>
  <c r="CI33" i="19"/>
  <c r="CI34" i="19"/>
  <c r="CI35" i="19"/>
  <c r="CI36" i="19"/>
  <c r="CI37" i="19"/>
  <c r="CI38" i="19"/>
  <c r="CI39" i="19"/>
  <c r="CI40" i="19"/>
  <c r="CI41" i="19"/>
  <c r="CI42" i="19"/>
  <c r="CI43" i="19"/>
  <c r="CN22" i="19"/>
  <c r="CN6" i="19"/>
  <c r="CN7" i="19"/>
  <c r="CN8" i="19"/>
  <c r="CN9" i="19"/>
  <c r="CN10" i="19"/>
  <c r="CN11" i="19"/>
  <c r="CN12" i="19"/>
  <c r="CN13" i="19"/>
  <c r="CN14" i="19"/>
  <c r="CN15" i="19"/>
  <c r="CN16" i="19"/>
  <c r="CN17" i="19"/>
  <c r="CN18" i="19"/>
  <c r="CN19" i="19"/>
  <c r="CN20" i="19"/>
  <c r="CN21" i="19"/>
  <c r="CN5" i="19"/>
  <c r="BR26" i="19"/>
  <c r="BR27" i="19"/>
  <c r="BR28" i="19"/>
  <c r="BR29" i="19"/>
  <c r="BR30" i="19"/>
  <c r="BR31" i="19"/>
  <c r="BR32" i="19"/>
  <c r="BR33" i="19"/>
  <c r="BR34" i="19"/>
  <c r="BR35" i="19"/>
  <c r="BR36" i="19"/>
  <c r="BR37" i="19"/>
  <c r="BR38" i="19"/>
  <c r="BR39" i="19"/>
  <c r="BR40" i="19"/>
  <c r="BR41" i="19"/>
  <c r="BR42" i="19"/>
  <c r="CI26" i="20"/>
  <c r="CI27" i="20"/>
  <c r="CI28" i="20"/>
  <c r="CI29" i="20"/>
  <c r="CI30" i="20"/>
  <c r="CI31" i="20"/>
  <c r="CI32" i="20"/>
  <c r="CI33" i="20"/>
  <c r="CI34" i="20"/>
  <c r="CI35" i="20"/>
  <c r="CI36" i="20"/>
  <c r="CI37" i="20"/>
  <c r="CI38" i="20"/>
  <c r="CI39" i="20"/>
  <c r="CI40" i="20"/>
  <c r="CI41" i="20"/>
  <c r="CI42" i="20"/>
  <c r="CI43" i="20"/>
  <c r="CN22" i="20"/>
  <c r="CN6" i="20"/>
  <c r="CN7" i="20"/>
  <c r="CN8" i="20"/>
  <c r="CN9" i="20"/>
  <c r="CN10" i="20"/>
  <c r="CN11" i="20"/>
  <c r="CN12" i="20"/>
  <c r="CN13" i="20"/>
  <c r="CN14" i="20"/>
  <c r="CN15" i="20"/>
  <c r="CN16" i="20"/>
  <c r="CN17" i="20"/>
  <c r="CN18" i="20"/>
  <c r="CN19" i="20"/>
  <c r="CN20" i="20"/>
  <c r="CN21" i="20"/>
  <c r="CN5" i="20"/>
  <c r="BR26" i="20"/>
  <c r="BR27" i="20"/>
  <c r="BR28" i="20"/>
  <c r="BR29" i="20"/>
  <c r="BR30" i="20"/>
  <c r="BR31" i="20"/>
  <c r="BR32" i="20"/>
  <c r="BR33" i="20"/>
  <c r="BR34" i="20"/>
  <c r="BR35" i="20"/>
  <c r="BR36" i="20"/>
  <c r="BR37" i="20"/>
  <c r="BR38" i="20"/>
  <c r="BR39" i="20"/>
  <c r="BR40" i="20"/>
  <c r="BR41" i="20"/>
  <c r="BR42" i="20"/>
  <c r="BR43" i="20"/>
  <c r="CI26" i="17"/>
  <c r="CI27" i="17"/>
  <c r="CI28" i="17"/>
  <c r="CI29" i="17"/>
  <c r="CI30" i="17"/>
  <c r="CI31" i="17"/>
  <c r="CI32" i="17"/>
  <c r="CI33" i="17"/>
  <c r="CI34" i="17"/>
  <c r="CI35" i="17"/>
  <c r="CI36" i="17"/>
  <c r="CI37" i="17"/>
  <c r="CI38" i="17"/>
  <c r="CI39" i="17"/>
  <c r="CI40" i="17"/>
  <c r="CI41" i="17"/>
  <c r="CI42" i="17"/>
  <c r="CI43" i="17"/>
  <c r="CN22" i="17"/>
  <c r="CN6" i="17"/>
  <c r="CN7" i="17"/>
  <c r="CN8" i="17"/>
  <c r="CN9" i="17"/>
  <c r="CN10" i="17"/>
  <c r="CN11" i="17"/>
  <c r="CN12" i="17"/>
  <c r="CN13" i="17"/>
  <c r="CN14" i="17"/>
  <c r="CN15" i="17"/>
  <c r="CN16" i="17"/>
  <c r="CN17" i="17"/>
  <c r="CN18" i="17"/>
  <c r="CN19" i="17"/>
  <c r="CN20" i="17"/>
  <c r="CN21" i="17"/>
  <c r="CN5" i="17"/>
  <c r="BR26" i="17"/>
  <c r="BR27" i="17"/>
  <c r="BR28" i="17"/>
  <c r="BR29" i="17"/>
  <c r="BR30" i="17"/>
  <c r="BR31" i="17"/>
  <c r="BR32" i="17"/>
  <c r="BR33" i="17"/>
  <c r="BR34" i="17"/>
  <c r="BR35" i="17"/>
  <c r="BR36" i="17"/>
  <c r="BR37" i="17"/>
  <c r="BR38" i="17"/>
  <c r="BR39" i="17"/>
  <c r="BR40" i="17"/>
  <c r="BR41" i="17"/>
  <c r="BR42" i="17"/>
  <c r="BR43" i="17"/>
  <c r="BV22" i="17"/>
  <c r="CN22" i="18"/>
  <c r="CI43" i="18" s="1"/>
  <c r="CN6" i="18"/>
  <c r="CN7" i="18"/>
  <c r="CN8" i="18"/>
  <c r="CN9" i="18"/>
  <c r="CI30" i="18" s="1"/>
  <c r="CN10" i="18"/>
  <c r="CN11" i="18"/>
  <c r="CI32" i="18" s="1"/>
  <c r="CN12" i="18"/>
  <c r="CN13" i="18"/>
  <c r="CN14" i="18"/>
  <c r="CN15" i="18"/>
  <c r="CI36" i="18" s="1"/>
  <c r="CN16" i="18"/>
  <c r="CI37" i="18" s="1"/>
  <c r="CN17" i="18"/>
  <c r="CI38" i="18" s="1"/>
  <c r="CN18" i="18"/>
  <c r="CI39" i="18" s="1"/>
  <c r="CN19" i="18"/>
  <c r="CI40" i="18" s="1"/>
  <c r="CN20" i="18"/>
  <c r="CI41" i="18" s="1"/>
  <c r="CN21" i="18"/>
  <c r="CN5" i="18"/>
  <c r="CI26" i="18" s="1"/>
  <c r="CI27" i="18"/>
  <c r="CI28" i="18"/>
  <c r="CI31" i="18"/>
  <c r="CI35" i="18"/>
  <c r="CI29" i="18"/>
  <c r="CI33" i="18"/>
  <c r="CI34" i="18"/>
  <c r="CI42" i="18"/>
  <c r="BR26" i="18"/>
  <c r="BR27" i="18"/>
  <c r="BR28" i="18"/>
  <c r="BR29" i="18"/>
  <c r="BR30" i="18"/>
  <c r="BR31" i="18"/>
  <c r="BR32" i="18"/>
  <c r="BR33" i="18"/>
  <c r="BR34" i="18"/>
  <c r="BR35" i="18"/>
  <c r="BR36" i="18"/>
  <c r="BR37" i="18"/>
  <c r="BR38" i="18"/>
  <c r="BR39" i="18"/>
  <c r="BR40" i="18"/>
  <c r="BR41" i="18"/>
  <c r="BR42" i="18"/>
  <c r="BR43" i="18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O22" i="9"/>
  <c r="CO6" i="9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CO22" i="4"/>
  <c r="CJ43" i="4" s="1"/>
  <c r="CO6" i="4"/>
  <c r="CO7" i="4"/>
  <c r="CO8" i="4"/>
  <c r="CJ29" i="4" s="1"/>
  <c r="CO9" i="4"/>
  <c r="CO10" i="4"/>
  <c r="CJ31" i="4" s="1"/>
  <c r="CO11" i="4"/>
  <c r="CO12" i="4"/>
  <c r="CJ33" i="4" s="1"/>
  <c r="CO13" i="4"/>
  <c r="CO14" i="4"/>
  <c r="CO15" i="4"/>
  <c r="CO16" i="4"/>
  <c r="CJ37" i="4" s="1"/>
  <c r="CO17" i="4"/>
  <c r="CO18" i="4"/>
  <c r="CJ39" i="4" s="1"/>
  <c r="CO19" i="4"/>
  <c r="CO20" i="4"/>
  <c r="CJ41" i="4" s="1"/>
  <c r="CO21" i="4"/>
  <c r="CO5" i="4"/>
  <c r="CJ26" i="4" s="1"/>
  <c r="CJ27" i="4"/>
  <c r="CJ28" i="4"/>
  <c r="CJ30" i="4"/>
  <c r="CJ32" i="4"/>
  <c r="CJ34" i="4"/>
  <c r="CJ35" i="4"/>
  <c r="CJ36" i="4"/>
  <c r="CJ38" i="4"/>
  <c r="CJ40" i="4"/>
  <c r="CJ42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O22" i="5"/>
  <c r="CO6" i="5"/>
  <c r="CO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CJ26" i="6"/>
  <c r="CJ27" i="6"/>
  <c r="CJ28" i="6"/>
  <c r="CJ29" i="6"/>
  <c r="CJ30" i="6"/>
  <c r="CJ31" i="6"/>
  <c r="CJ32" i="6"/>
  <c r="CJ33" i="6"/>
  <c r="CJ34" i="6"/>
  <c r="CJ35" i="6"/>
  <c r="CJ36" i="6"/>
  <c r="CJ37" i="6"/>
  <c r="CJ38" i="6"/>
  <c r="CJ39" i="6"/>
  <c r="CJ40" i="6"/>
  <c r="CJ41" i="6"/>
  <c r="CJ42" i="6"/>
  <c r="CJ43" i="6"/>
  <c r="CO22" i="6"/>
  <c r="CO6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5" i="6"/>
  <c r="BS26" i="6"/>
  <c r="BS27" i="6"/>
  <c r="BS28" i="6"/>
  <c r="BS29" i="6"/>
  <c r="BS30" i="6"/>
  <c r="BS31" i="6"/>
  <c r="BS32" i="6"/>
  <c r="BS33" i="6"/>
  <c r="BS34" i="6"/>
  <c r="BS35" i="6"/>
  <c r="BS36" i="6"/>
  <c r="BS37" i="6"/>
  <c r="BS38" i="6"/>
  <c r="BS39" i="6"/>
  <c r="BS40" i="6"/>
  <c r="BS41" i="6"/>
  <c r="BS42" i="6"/>
  <c r="BS43" i="6"/>
  <c r="CJ26" i="7" l="1"/>
  <c r="CJ27" i="7"/>
  <c r="CJ28" i="7"/>
  <c r="CJ29" i="7"/>
  <c r="CJ30" i="7"/>
  <c r="CJ31" i="7"/>
  <c r="CJ32" i="7"/>
  <c r="CJ33" i="7"/>
  <c r="CJ34" i="7"/>
  <c r="CJ35" i="7"/>
  <c r="CJ36" i="7"/>
  <c r="CJ37" i="7"/>
  <c r="CJ38" i="7"/>
  <c r="CJ39" i="7"/>
  <c r="CJ40" i="7"/>
  <c r="CJ41" i="7"/>
  <c r="CJ42" i="7"/>
  <c r="CJ43" i="7"/>
  <c r="CO22" i="7"/>
  <c r="CO6" i="7"/>
  <c r="CO7" i="7"/>
  <c r="CO8" i="7"/>
  <c r="CO9" i="7"/>
  <c r="CO10" i="7"/>
  <c r="CO11" i="7"/>
  <c r="CO12" i="7"/>
  <c r="CO13" i="7"/>
  <c r="CO14" i="7"/>
  <c r="CO15" i="7"/>
  <c r="CO16" i="7"/>
  <c r="CO17" i="7"/>
  <c r="CO18" i="7"/>
  <c r="CO19" i="7"/>
  <c r="CO20" i="7"/>
  <c r="CO21" i="7"/>
  <c r="CO5" i="7"/>
  <c r="BS26" i="7"/>
  <c r="BS27" i="7"/>
  <c r="BS28" i="7"/>
  <c r="BS29" i="7"/>
  <c r="BS30" i="7"/>
  <c r="BS32" i="7"/>
  <c r="BS33" i="7"/>
  <c r="BS34" i="7"/>
  <c r="BS35" i="7"/>
  <c r="BS36" i="7"/>
  <c r="BS37" i="7"/>
  <c r="BS38" i="7"/>
  <c r="BS39" i="7"/>
  <c r="BS40" i="7"/>
  <c r="BS41" i="7"/>
  <c r="BS43" i="7"/>
  <c r="AD23" i="22" l="1"/>
  <c r="AD24" i="22"/>
  <c r="AD25" i="22"/>
  <c r="AD26" i="22"/>
  <c r="AD27" i="22"/>
  <c r="AD28" i="22"/>
  <c r="AD29" i="22"/>
  <c r="AD30" i="22"/>
  <c r="AD31" i="22"/>
  <c r="AD32" i="22"/>
  <c r="AD33" i="22"/>
  <c r="AD22" i="22"/>
  <c r="BQ27" i="19"/>
  <c r="BQ28" i="19"/>
  <c r="BQ29" i="19"/>
  <c r="BQ30" i="19"/>
  <c r="BQ31" i="19"/>
  <c r="BQ32" i="19"/>
  <c r="BQ33" i="19"/>
  <c r="BQ34" i="19"/>
  <c r="BQ35" i="19"/>
  <c r="BQ36" i="19"/>
  <c r="BQ37" i="19"/>
  <c r="BQ38" i="19"/>
  <c r="BQ39" i="19"/>
  <c r="BQ40" i="19"/>
  <c r="BQ41" i="19"/>
  <c r="BQ42" i="19"/>
  <c r="BQ26" i="19"/>
  <c r="BQ27" i="20"/>
  <c r="BQ28" i="20"/>
  <c r="BQ29" i="20"/>
  <c r="BQ30" i="20"/>
  <c r="BQ31" i="20"/>
  <c r="BQ32" i="20"/>
  <c r="BQ33" i="20"/>
  <c r="BQ34" i="20"/>
  <c r="BQ35" i="20"/>
  <c r="BQ36" i="20"/>
  <c r="BQ37" i="20"/>
  <c r="BQ38" i="20"/>
  <c r="BQ39" i="20"/>
  <c r="BQ40" i="20"/>
  <c r="BQ41" i="20"/>
  <c r="BQ42" i="20"/>
  <c r="BQ26" i="20"/>
  <c r="BQ27" i="17"/>
  <c r="BQ28" i="17"/>
  <c r="BQ29" i="17"/>
  <c r="BQ30" i="17"/>
  <c r="BQ31" i="17"/>
  <c r="BQ32" i="17"/>
  <c r="BQ33" i="17"/>
  <c r="BQ34" i="17"/>
  <c r="BQ35" i="17"/>
  <c r="BQ36" i="17"/>
  <c r="BQ37" i="17"/>
  <c r="BQ38" i="17"/>
  <c r="BQ39" i="17"/>
  <c r="BQ40" i="17"/>
  <c r="BQ41" i="17"/>
  <c r="BQ42" i="17"/>
  <c r="BQ26" i="17"/>
  <c r="BQ27" i="18"/>
  <c r="BQ28" i="18"/>
  <c r="BQ29" i="18"/>
  <c r="BQ30" i="18"/>
  <c r="BQ31" i="18"/>
  <c r="BQ32" i="18"/>
  <c r="BQ33" i="18"/>
  <c r="BQ34" i="18"/>
  <c r="BQ35" i="18"/>
  <c r="BQ36" i="18"/>
  <c r="BQ37" i="18"/>
  <c r="BQ38" i="18"/>
  <c r="BQ39" i="18"/>
  <c r="BQ40" i="18"/>
  <c r="BQ41" i="18"/>
  <c r="BQ42" i="18"/>
  <c r="BQ26" i="18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26" i="9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26" i="4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26" i="5"/>
  <c r="BR27" i="6"/>
  <c r="BR28" i="6"/>
  <c r="BR29" i="6"/>
  <c r="BR30" i="6"/>
  <c r="BR31" i="6"/>
  <c r="BR32" i="6"/>
  <c r="BR33" i="6"/>
  <c r="BR34" i="6"/>
  <c r="BR35" i="6"/>
  <c r="BR36" i="6"/>
  <c r="BR37" i="6"/>
  <c r="BR38" i="6"/>
  <c r="BR39" i="6"/>
  <c r="BR40" i="6"/>
  <c r="BR41" i="6"/>
  <c r="BR42" i="6"/>
  <c r="BR26" i="6"/>
  <c r="BR27" i="7"/>
  <c r="BR28" i="7"/>
  <c r="BR29" i="7"/>
  <c r="BR30" i="7"/>
  <c r="BR31" i="7"/>
  <c r="BR32" i="7"/>
  <c r="BR33" i="7"/>
  <c r="BR34" i="7"/>
  <c r="BR35" i="7"/>
  <c r="BR36" i="7"/>
  <c r="BR37" i="7"/>
  <c r="BR38" i="7"/>
  <c r="BR39" i="7"/>
  <c r="BR40" i="7"/>
  <c r="BR41" i="7"/>
  <c r="BR42" i="7"/>
  <c r="BR26" i="7"/>
  <c r="J152" i="24"/>
  <c r="I152" i="24"/>
  <c r="H152" i="24"/>
  <c r="G152" i="24"/>
  <c r="J151" i="24"/>
  <c r="I151" i="24"/>
  <c r="H151" i="24"/>
  <c r="G151" i="24"/>
  <c r="J150" i="24"/>
  <c r="I150" i="24"/>
  <c r="H150" i="24"/>
  <c r="G150" i="24"/>
  <c r="J149" i="24"/>
  <c r="I149" i="24"/>
  <c r="H149" i="24"/>
  <c r="G149" i="24"/>
  <c r="J148" i="24"/>
  <c r="I148" i="24"/>
  <c r="H148" i="24"/>
  <c r="G148" i="24"/>
  <c r="J147" i="24"/>
  <c r="I147" i="24"/>
  <c r="H147" i="24"/>
  <c r="G147" i="24"/>
  <c r="J146" i="24"/>
  <c r="I146" i="24"/>
  <c r="H146" i="24"/>
  <c r="G146" i="24"/>
  <c r="J145" i="24"/>
  <c r="I145" i="24"/>
  <c r="H145" i="24"/>
  <c r="G145" i="24"/>
  <c r="J144" i="24"/>
  <c r="I144" i="24"/>
  <c r="H144" i="24"/>
  <c r="G144" i="24"/>
  <c r="J143" i="24"/>
  <c r="I143" i="24"/>
  <c r="H143" i="24"/>
  <c r="G143" i="24"/>
  <c r="J139" i="24"/>
  <c r="I139" i="24"/>
  <c r="H139" i="24"/>
  <c r="G139" i="24"/>
  <c r="J138" i="24"/>
  <c r="I138" i="24"/>
  <c r="H138" i="24"/>
  <c r="G138" i="24"/>
  <c r="J137" i="24"/>
  <c r="I137" i="24"/>
  <c r="H137" i="24"/>
  <c r="G137" i="24"/>
  <c r="J136" i="24"/>
  <c r="I136" i="24"/>
  <c r="H136" i="24"/>
  <c r="G136" i="24"/>
  <c r="J135" i="24"/>
  <c r="I135" i="24"/>
  <c r="H135" i="24"/>
  <c r="G135" i="24"/>
  <c r="J134" i="24"/>
  <c r="I134" i="24"/>
  <c r="H134" i="24"/>
  <c r="G134" i="24"/>
  <c r="J133" i="24"/>
  <c r="I133" i="24"/>
  <c r="H133" i="24"/>
  <c r="G133" i="24"/>
  <c r="J132" i="24"/>
  <c r="I132" i="24"/>
  <c r="H132" i="24"/>
  <c r="G132" i="24"/>
  <c r="J131" i="24"/>
  <c r="I131" i="24"/>
  <c r="H131" i="24"/>
  <c r="G131" i="24"/>
  <c r="J130" i="24"/>
  <c r="I130" i="24"/>
  <c r="H130" i="24"/>
  <c r="G130" i="24"/>
  <c r="J129" i="24"/>
  <c r="I129" i="24"/>
  <c r="H129" i="24"/>
  <c r="G129" i="24"/>
  <c r="L76" i="24"/>
  <c r="K76" i="24"/>
  <c r="J76" i="24"/>
  <c r="I76" i="24"/>
  <c r="H76" i="24"/>
  <c r="L75" i="24"/>
  <c r="K75" i="24"/>
  <c r="J75" i="24"/>
  <c r="I75" i="24"/>
  <c r="H75" i="24"/>
  <c r="L74" i="24"/>
  <c r="K74" i="24"/>
  <c r="J74" i="24"/>
  <c r="I74" i="24"/>
  <c r="H74" i="24"/>
  <c r="L73" i="24"/>
  <c r="K73" i="24"/>
  <c r="J73" i="24"/>
  <c r="I73" i="24"/>
  <c r="H73" i="24"/>
  <c r="L72" i="24"/>
  <c r="K72" i="24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L69" i="24"/>
  <c r="K69" i="24"/>
  <c r="J69" i="24"/>
  <c r="I69" i="24"/>
  <c r="H69" i="24"/>
  <c r="L68" i="24"/>
  <c r="K68" i="24"/>
  <c r="J68" i="24"/>
  <c r="I68" i="24"/>
  <c r="H68" i="24"/>
  <c r="L67" i="24"/>
  <c r="K67" i="24"/>
  <c r="J67" i="24"/>
  <c r="I67" i="24"/>
  <c r="H67" i="24"/>
  <c r="L63" i="24"/>
  <c r="K63" i="24"/>
  <c r="J63" i="24"/>
  <c r="I63" i="24"/>
  <c r="H63" i="24"/>
  <c r="L62" i="24"/>
  <c r="K62" i="24"/>
  <c r="J62" i="24"/>
  <c r="I62" i="24"/>
  <c r="H62" i="24"/>
  <c r="L61" i="24"/>
  <c r="K61" i="24"/>
  <c r="J61" i="24"/>
  <c r="I61" i="24"/>
  <c r="H61" i="24"/>
  <c r="L60" i="24"/>
  <c r="K60" i="24"/>
  <c r="J60" i="24"/>
  <c r="I60" i="24"/>
  <c r="H60" i="24"/>
  <c r="L59" i="24"/>
  <c r="K59" i="24"/>
  <c r="J59" i="24"/>
  <c r="I59" i="24"/>
  <c r="H59" i="24"/>
  <c r="L58" i="24"/>
  <c r="K58" i="24"/>
  <c r="J58" i="24"/>
  <c r="I58" i="24"/>
  <c r="H58" i="24"/>
  <c r="L57" i="24"/>
  <c r="K57" i="24"/>
  <c r="J57" i="24"/>
  <c r="I57" i="24"/>
  <c r="H57" i="24"/>
  <c r="L56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L53" i="24"/>
  <c r="K53" i="24"/>
  <c r="J53" i="24"/>
  <c r="I53" i="24"/>
  <c r="H53" i="24"/>
  <c r="L52" i="24"/>
  <c r="K52" i="24"/>
  <c r="J52" i="24"/>
  <c r="I52" i="24"/>
  <c r="H52" i="24"/>
  <c r="L51" i="24"/>
  <c r="K51" i="24"/>
  <c r="J51" i="24"/>
  <c r="I51" i="24"/>
  <c r="H51" i="24"/>
  <c r="L50" i="24"/>
  <c r="K50" i="24"/>
  <c r="J50" i="24"/>
  <c r="I50" i="24"/>
  <c r="H50" i="24"/>
  <c r="L49" i="24"/>
  <c r="K49" i="24"/>
  <c r="J49" i="24"/>
  <c r="I49" i="24"/>
  <c r="H49" i="24"/>
  <c r="L48" i="24"/>
  <c r="K48" i="24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L45" i="24"/>
  <c r="K45" i="24"/>
  <c r="J45" i="24"/>
  <c r="I45" i="24"/>
  <c r="H45" i="24"/>
  <c r="L44" i="24"/>
  <c r="K44" i="24"/>
  <c r="J44" i="24"/>
  <c r="I44" i="24"/>
  <c r="H44" i="24"/>
  <c r="L43" i="24"/>
  <c r="K43" i="24"/>
  <c r="J43" i="24"/>
  <c r="I43" i="24"/>
  <c r="H43" i="24"/>
  <c r="L42" i="24"/>
  <c r="K42" i="24"/>
  <c r="J42" i="24"/>
  <c r="I42" i="24"/>
  <c r="H42" i="24"/>
  <c r="L41" i="24"/>
  <c r="K41" i="24"/>
  <c r="J41" i="24"/>
  <c r="I41" i="24"/>
  <c r="H41" i="24"/>
  <c r="L40" i="24"/>
  <c r="K40" i="24"/>
  <c r="J40" i="24"/>
  <c r="I40" i="24"/>
  <c r="H40" i="24"/>
  <c r="L39" i="24"/>
  <c r="K39" i="24"/>
  <c r="J39" i="24"/>
  <c r="I39" i="24"/>
  <c r="H39" i="24"/>
  <c r="L38" i="24"/>
  <c r="K38" i="24"/>
  <c r="J38" i="24"/>
  <c r="I38" i="24"/>
  <c r="H38" i="24"/>
  <c r="L37" i="24"/>
  <c r="K37" i="24"/>
  <c r="J37" i="24"/>
  <c r="I37" i="24"/>
  <c r="H37" i="24"/>
  <c r="L36" i="24"/>
  <c r="K36" i="24"/>
  <c r="J36" i="24"/>
  <c r="I36" i="24"/>
  <c r="H36" i="24"/>
  <c r="L35" i="24"/>
  <c r="K35" i="24"/>
  <c r="J35" i="24"/>
  <c r="I35" i="24"/>
  <c r="H35" i="24"/>
  <c r="L34" i="24"/>
  <c r="K34" i="24"/>
  <c r="J34" i="24"/>
  <c r="I34" i="24"/>
  <c r="H34" i="24"/>
  <c r="L33" i="24"/>
  <c r="K33" i="24"/>
  <c r="J33" i="24"/>
  <c r="I33" i="24"/>
  <c r="H33" i="24"/>
  <c r="L32" i="24"/>
  <c r="K32" i="24"/>
  <c r="J32" i="24"/>
  <c r="I32" i="24"/>
  <c r="H32" i="24"/>
  <c r="L31" i="24"/>
  <c r="K31" i="24"/>
  <c r="J31" i="24"/>
  <c r="I31" i="24"/>
  <c r="H31" i="24"/>
  <c r="L30" i="24"/>
  <c r="K30" i="24"/>
  <c r="J30" i="24"/>
  <c r="I30" i="24"/>
  <c r="H30" i="24"/>
  <c r="L29" i="24"/>
  <c r="K29" i="24"/>
  <c r="J29" i="24"/>
  <c r="I29" i="24"/>
  <c r="H29" i="24"/>
  <c r="L28" i="24"/>
  <c r="K28" i="24"/>
  <c r="J28" i="24"/>
  <c r="I28" i="24"/>
  <c r="H28" i="24"/>
  <c r="L27" i="24"/>
  <c r="K27" i="24"/>
  <c r="J27" i="24"/>
  <c r="I27" i="24"/>
  <c r="H27" i="24"/>
  <c r="L26" i="24"/>
  <c r="K26" i="24"/>
  <c r="J26" i="24"/>
  <c r="I26" i="24"/>
  <c r="H26" i="24"/>
  <c r="L25" i="24"/>
  <c r="K25" i="24"/>
  <c r="J25" i="24"/>
  <c r="I25" i="24"/>
  <c r="H25" i="24"/>
  <c r="L24" i="24"/>
  <c r="K24" i="24"/>
  <c r="J24" i="24"/>
  <c r="I24" i="24"/>
  <c r="H24" i="24"/>
  <c r="L23" i="24"/>
  <c r="K23" i="24"/>
  <c r="J23" i="24"/>
  <c r="I23" i="24"/>
  <c r="H23" i="24"/>
  <c r="L22" i="24"/>
  <c r="K22" i="24"/>
  <c r="J22" i="24"/>
  <c r="I22" i="24"/>
  <c r="H22" i="24"/>
  <c r="L21" i="24"/>
  <c r="K21" i="24"/>
  <c r="J21" i="24"/>
  <c r="I21" i="24"/>
  <c r="H21" i="24"/>
  <c r="L20" i="24"/>
  <c r="K20" i="24"/>
  <c r="J20" i="24"/>
  <c r="I20" i="24"/>
  <c r="H20" i="24"/>
  <c r="L19" i="24"/>
  <c r="K19" i="24"/>
  <c r="J19" i="24"/>
  <c r="I19" i="24"/>
  <c r="H19" i="24"/>
  <c r="L18" i="24"/>
  <c r="K18" i="24"/>
  <c r="J18" i="24"/>
  <c r="I18" i="24"/>
  <c r="H18" i="24"/>
  <c r="L17" i="24"/>
  <c r="K17" i="24"/>
  <c r="J17" i="24"/>
  <c r="I17" i="24"/>
  <c r="H17" i="24"/>
  <c r="L16" i="24"/>
  <c r="K16" i="24"/>
  <c r="J16" i="24"/>
  <c r="I16" i="24"/>
  <c r="H16" i="24"/>
  <c r="L15" i="24"/>
  <c r="K15" i="24"/>
  <c r="J15" i="24"/>
  <c r="I15" i="24"/>
  <c r="H15" i="24"/>
  <c r="L14" i="24"/>
  <c r="K14" i="24"/>
  <c r="J14" i="24"/>
  <c r="I14" i="24"/>
  <c r="H14" i="24"/>
  <c r="L13" i="24"/>
  <c r="K13" i="24"/>
  <c r="J13" i="24"/>
  <c r="I13" i="24"/>
  <c r="H13" i="24"/>
  <c r="L12" i="24"/>
  <c r="K12" i="24"/>
  <c r="J12" i="24"/>
  <c r="I12" i="24"/>
  <c r="H12" i="24"/>
  <c r="L11" i="24"/>
  <c r="K11" i="24"/>
  <c r="J11" i="24"/>
  <c r="I11" i="24"/>
  <c r="H11" i="24"/>
  <c r="AC23" i="22" l="1"/>
  <c r="AC24" i="22"/>
  <c r="AC25" i="22"/>
  <c r="AC26" i="22"/>
  <c r="AC27" i="22"/>
  <c r="AC28" i="22"/>
  <c r="AC29" i="22"/>
  <c r="AC30" i="22"/>
  <c r="AC31" i="22"/>
  <c r="AC32" i="22"/>
  <c r="AC33" i="22"/>
  <c r="AC22" i="22"/>
  <c r="BP27" i="19" l="1"/>
  <c r="BP28" i="19"/>
  <c r="BP29" i="19"/>
  <c r="BP30" i="19"/>
  <c r="BP31" i="19"/>
  <c r="BP32" i="19"/>
  <c r="BP33" i="19"/>
  <c r="BP34" i="19"/>
  <c r="BP35" i="19"/>
  <c r="BP36" i="19"/>
  <c r="BP37" i="19"/>
  <c r="BP38" i="19"/>
  <c r="BP39" i="19"/>
  <c r="BP40" i="19"/>
  <c r="BP41" i="19"/>
  <c r="BP42" i="19"/>
  <c r="BP26" i="19"/>
  <c r="BP27" i="20"/>
  <c r="BP28" i="20"/>
  <c r="BP29" i="20"/>
  <c r="BP30" i="20"/>
  <c r="BP31" i="20"/>
  <c r="BP32" i="20"/>
  <c r="BP33" i="20"/>
  <c r="BP34" i="20"/>
  <c r="BP35" i="20"/>
  <c r="BP36" i="20"/>
  <c r="BP37" i="20"/>
  <c r="BP38" i="20"/>
  <c r="BP39" i="20"/>
  <c r="BP40" i="20"/>
  <c r="BP41" i="20"/>
  <c r="BP42" i="20"/>
  <c r="BP26" i="20"/>
  <c r="BP27" i="17"/>
  <c r="BP28" i="17"/>
  <c r="BP29" i="17"/>
  <c r="BP30" i="17"/>
  <c r="BP31" i="17"/>
  <c r="BP32" i="17"/>
  <c r="BP33" i="17"/>
  <c r="BP34" i="17"/>
  <c r="BP35" i="17"/>
  <c r="BP36" i="17"/>
  <c r="BP37" i="17"/>
  <c r="BP38" i="17"/>
  <c r="BP39" i="17"/>
  <c r="BP40" i="17"/>
  <c r="BP41" i="17"/>
  <c r="BP42" i="17"/>
  <c r="BP26" i="17"/>
  <c r="BP27" i="18"/>
  <c r="BP28" i="18"/>
  <c r="BP29" i="18"/>
  <c r="BP30" i="18"/>
  <c r="BP31" i="18"/>
  <c r="BP32" i="18"/>
  <c r="BP33" i="18"/>
  <c r="BP34" i="18"/>
  <c r="BP35" i="18"/>
  <c r="BP36" i="18"/>
  <c r="BP37" i="18"/>
  <c r="BP38" i="18"/>
  <c r="BP39" i="18"/>
  <c r="BP40" i="18"/>
  <c r="BP41" i="18"/>
  <c r="BP42" i="18"/>
  <c r="BP26" i="18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26" i="9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26" i="4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26" i="5"/>
  <c r="BQ27" i="6"/>
  <c r="BQ28" i="6"/>
  <c r="BQ29" i="6"/>
  <c r="BQ30" i="6"/>
  <c r="BQ31" i="6"/>
  <c r="BQ32" i="6"/>
  <c r="BQ33" i="6"/>
  <c r="BQ34" i="6"/>
  <c r="BQ35" i="6"/>
  <c r="BQ36" i="6"/>
  <c r="BQ37" i="6"/>
  <c r="BQ38" i="6"/>
  <c r="BQ39" i="6"/>
  <c r="BQ40" i="6"/>
  <c r="BQ41" i="6"/>
  <c r="BQ42" i="6"/>
  <c r="BQ26" i="6"/>
  <c r="BQ27" i="7"/>
  <c r="BQ28" i="7"/>
  <c r="BQ29" i="7"/>
  <c r="BQ30" i="7"/>
  <c r="BQ32" i="7"/>
  <c r="BQ33" i="7"/>
  <c r="BQ34" i="7"/>
  <c r="BQ35" i="7"/>
  <c r="BQ36" i="7"/>
  <c r="BQ37" i="7"/>
  <c r="BQ38" i="7"/>
  <c r="BQ39" i="7"/>
  <c r="BQ40" i="7"/>
  <c r="BQ41" i="7"/>
  <c r="BQ26" i="7"/>
  <c r="AB33" i="22"/>
  <c r="AB23" i="22"/>
  <c r="AB24" i="22"/>
  <c r="AB25" i="22"/>
  <c r="AB26" i="22"/>
  <c r="AB28" i="22"/>
  <c r="AB29" i="22"/>
  <c r="AB30" i="22"/>
  <c r="AB31" i="22"/>
  <c r="AB32" i="22"/>
  <c r="AB22" i="22"/>
  <c r="BO27" i="19"/>
  <c r="BO28" i="19"/>
  <c r="BO29" i="19"/>
  <c r="BO30" i="19"/>
  <c r="BO31" i="19"/>
  <c r="BO32" i="19"/>
  <c r="BO33" i="19"/>
  <c r="BO34" i="19"/>
  <c r="BO35" i="19"/>
  <c r="BO36" i="19"/>
  <c r="BO37" i="19"/>
  <c r="BO38" i="19"/>
  <c r="BO39" i="19"/>
  <c r="BO40" i="19"/>
  <c r="BO41" i="19"/>
  <c r="BO42" i="19"/>
  <c r="BO26" i="19"/>
  <c r="BO27" i="20"/>
  <c r="BO28" i="20"/>
  <c r="BO29" i="20"/>
  <c r="BO30" i="20"/>
  <c r="BO31" i="20"/>
  <c r="BO32" i="20"/>
  <c r="BO33" i="20"/>
  <c r="BO34" i="20"/>
  <c r="BO35" i="20"/>
  <c r="BO36" i="20"/>
  <c r="BO37" i="20"/>
  <c r="BO38" i="20"/>
  <c r="BO39" i="20"/>
  <c r="BO40" i="20"/>
  <c r="BO41" i="20"/>
  <c r="BO42" i="20"/>
  <c r="BO26" i="20"/>
  <c r="BO27" i="17"/>
  <c r="BO28" i="17"/>
  <c r="BO29" i="17"/>
  <c r="BO30" i="17"/>
  <c r="BO31" i="17"/>
  <c r="BO32" i="17"/>
  <c r="BO33" i="17"/>
  <c r="BO34" i="17"/>
  <c r="BO35" i="17"/>
  <c r="BO36" i="17"/>
  <c r="BO37" i="17"/>
  <c r="BO38" i="17"/>
  <c r="BO39" i="17"/>
  <c r="BO40" i="17"/>
  <c r="BO41" i="17"/>
  <c r="BO42" i="17"/>
  <c r="BO26" i="17"/>
  <c r="BO27" i="18"/>
  <c r="BO28" i="18"/>
  <c r="BO29" i="18"/>
  <c r="BO30" i="18"/>
  <c r="BO31" i="18"/>
  <c r="BO32" i="18"/>
  <c r="BO33" i="18"/>
  <c r="BO34" i="18"/>
  <c r="BO35" i="18"/>
  <c r="BO36" i="18"/>
  <c r="BO37" i="18"/>
  <c r="BO38" i="18"/>
  <c r="BO39" i="18"/>
  <c r="BO40" i="18"/>
  <c r="BO41" i="18"/>
  <c r="BO42" i="18"/>
  <c r="BO26" i="18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26" i="9"/>
  <c r="BP27" i="4"/>
  <c r="BP28" i="4"/>
  <c r="BP29" i="4"/>
  <c r="BP30" i="4"/>
  <c r="BP31" i="4"/>
  <c r="BP32" i="4"/>
  <c r="BP33" i="4"/>
  <c r="BP34" i="4"/>
  <c r="BP35" i="4"/>
  <c r="BP36" i="4"/>
  <c r="BP37" i="4"/>
  <c r="BP38" i="4"/>
  <c r="BP39" i="4"/>
  <c r="BP40" i="4"/>
  <c r="BP41" i="4"/>
  <c r="BP42" i="4"/>
  <c r="BP26" i="4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26" i="5"/>
  <c r="BP27" i="6"/>
  <c r="BP28" i="6"/>
  <c r="BP29" i="6"/>
  <c r="BP30" i="6"/>
  <c r="BP31" i="6"/>
  <c r="BP32" i="6"/>
  <c r="BP33" i="6"/>
  <c r="BP34" i="6"/>
  <c r="BP35" i="6"/>
  <c r="BP36" i="6"/>
  <c r="BP37" i="6"/>
  <c r="BP38" i="6"/>
  <c r="BP39" i="6"/>
  <c r="BP40" i="6"/>
  <c r="BP41" i="6"/>
  <c r="BP42" i="6"/>
  <c r="BP26" i="6"/>
  <c r="BP27" i="7"/>
  <c r="BP28" i="7"/>
  <c r="BP29" i="7"/>
  <c r="BP30" i="7"/>
  <c r="BP31" i="7"/>
  <c r="BP32" i="7"/>
  <c r="BP33" i="7"/>
  <c r="BP34" i="7"/>
  <c r="BP35" i="7"/>
  <c r="BP36" i="7"/>
  <c r="BP37" i="7"/>
  <c r="BP38" i="7"/>
  <c r="BP39" i="7"/>
  <c r="BP40" i="7"/>
  <c r="BP41" i="7"/>
  <c r="BP42" i="7"/>
  <c r="BP26" i="7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26" i="4"/>
  <c r="BO27" i="7"/>
  <c r="BO28" i="7"/>
  <c r="BO29" i="7"/>
  <c r="BO30" i="7"/>
  <c r="BO31" i="7"/>
  <c r="BO32" i="7"/>
  <c r="BO33" i="7"/>
  <c r="BO34" i="7"/>
  <c r="BO35" i="7"/>
  <c r="BO36" i="7"/>
  <c r="BO37" i="7"/>
  <c r="BO38" i="7"/>
  <c r="BO39" i="7"/>
  <c r="BO40" i="7"/>
  <c r="BO41" i="7"/>
  <c r="BO42" i="7"/>
  <c r="BO26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20" i="7"/>
  <c r="CN21" i="7"/>
  <c r="CN5" i="7"/>
  <c r="AK27" i="22" l="1"/>
  <c r="AA23" i="22"/>
  <c r="AA24" i="22"/>
  <c r="AA25" i="22"/>
  <c r="AA26" i="22"/>
  <c r="AA28" i="22"/>
  <c r="AA29" i="22"/>
  <c r="AA30" i="22"/>
  <c r="AA31" i="22"/>
  <c r="AA32" i="22"/>
  <c r="AA33" i="22"/>
  <c r="AA22" i="22"/>
  <c r="AP17" i="22"/>
  <c r="AP12" i="22"/>
  <c r="AP13" i="22"/>
  <c r="AP14" i="22"/>
  <c r="AP15" i="22"/>
  <c r="AP16" i="22"/>
  <c r="AP8" i="22"/>
  <c r="AP9" i="22"/>
  <c r="AP10" i="22"/>
  <c r="AP7" i="22"/>
  <c r="Y23" i="23"/>
  <c r="Z23" i="23"/>
  <c r="X23" i="23"/>
  <c r="CM6" i="19"/>
  <c r="CM7" i="19"/>
  <c r="CM8" i="19"/>
  <c r="CM9" i="19"/>
  <c r="CM10" i="19"/>
  <c r="CM11" i="19"/>
  <c r="CM12" i="19"/>
  <c r="CM13" i="19"/>
  <c r="CM14" i="19"/>
  <c r="CM15" i="19"/>
  <c r="CM16" i="19"/>
  <c r="CM17" i="19"/>
  <c r="CM18" i="19"/>
  <c r="CM19" i="19"/>
  <c r="CM20" i="19"/>
  <c r="CM21" i="19"/>
  <c r="CM5" i="19"/>
  <c r="BN27" i="19"/>
  <c r="BN28" i="19"/>
  <c r="BN29" i="19"/>
  <c r="BN30" i="19"/>
  <c r="BN31" i="19"/>
  <c r="BN32" i="19"/>
  <c r="BN33" i="19"/>
  <c r="BN34" i="19"/>
  <c r="BN35" i="19"/>
  <c r="BN36" i="19"/>
  <c r="BN37" i="19"/>
  <c r="BN38" i="19"/>
  <c r="BN39" i="19"/>
  <c r="BN40" i="19"/>
  <c r="BN41" i="19"/>
  <c r="BN42" i="19"/>
  <c r="BN26" i="19"/>
  <c r="BR22" i="19"/>
  <c r="BN27" i="20"/>
  <c r="BN28" i="20"/>
  <c r="BN29" i="20"/>
  <c r="BN30" i="20"/>
  <c r="BN31" i="20"/>
  <c r="BN32" i="20"/>
  <c r="BN33" i="20"/>
  <c r="BN34" i="20"/>
  <c r="BN35" i="20"/>
  <c r="BN36" i="20"/>
  <c r="BN37" i="20"/>
  <c r="BN38" i="20"/>
  <c r="BN39" i="20"/>
  <c r="BN40" i="20"/>
  <c r="BN41" i="20"/>
  <c r="BN42" i="20"/>
  <c r="BN26" i="20"/>
  <c r="CM6" i="20"/>
  <c r="CM7" i="20"/>
  <c r="CM8" i="20"/>
  <c r="CM9" i="20"/>
  <c r="CM10" i="20"/>
  <c r="CM11" i="20"/>
  <c r="CM12" i="20"/>
  <c r="CM13" i="20"/>
  <c r="CM14" i="20"/>
  <c r="CM15" i="20"/>
  <c r="CM16" i="20"/>
  <c r="CM17" i="20"/>
  <c r="CM18" i="20"/>
  <c r="CM19" i="20"/>
  <c r="CM20" i="20"/>
  <c r="CM21" i="20"/>
  <c r="CM5" i="20"/>
  <c r="BR22" i="20"/>
  <c r="BN43" i="20" s="1"/>
  <c r="CM6" i="17"/>
  <c r="CM7" i="17"/>
  <c r="CM8" i="17"/>
  <c r="CM9" i="17"/>
  <c r="CM10" i="17"/>
  <c r="CM11" i="17"/>
  <c r="CM12" i="17"/>
  <c r="CM13" i="17"/>
  <c r="CM14" i="17"/>
  <c r="CM15" i="17"/>
  <c r="CM16" i="17"/>
  <c r="CM17" i="17"/>
  <c r="CM18" i="17"/>
  <c r="CM19" i="17"/>
  <c r="CM20" i="17"/>
  <c r="CM21" i="17"/>
  <c r="CM5" i="17"/>
  <c r="BN27" i="17"/>
  <c r="BN28" i="17"/>
  <c r="BN29" i="17"/>
  <c r="BN30" i="17"/>
  <c r="BN31" i="17"/>
  <c r="BN32" i="17"/>
  <c r="BN33" i="17"/>
  <c r="BN34" i="17"/>
  <c r="BN35" i="17"/>
  <c r="BN36" i="17"/>
  <c r="BN37" i="17"/>
  <c r="BN38" i="17"/>
  <c r="BN39" i="17"/>
  <c r="BN40" i="17"/>
  <c r="BN41" i="17"/>
  <c r="BN42" i="17"/>
  <c r="BN26" i="17"/>
  <c r="BR22" i="17"/>
  <c r="BN43" i="17" s="1"/>
  <c r="BN27" i="18"/>
  <c r="BN28" i="18"/>
  <c r="BN29" i="18"/>
  <c r="BN30" i="18"/>
  <c r="BN31" i="18"/>
  <c r="BN32" i="18"/>
  <c r="BN33" i="18"/>
  <c r="BN34" i="18"/>
  <c r="BN35" i="18"/>
  <c r="BN36" i="18"/>
  <c r="BN37" i="18"/>
  <c r="BN38" i="18"/>
  <c r="BN39" i="18"/>
  <c r="BN40" i="18"/>
  <c r="BN41" i="18"/>
  <c r="BN42" i="18"/>
  <c r="BN26" i="18"/>
  <c r="CM6" i="18"/>
  <c r="CM7" i="18"/>
  <c r="CM8" i="18"/>
  <c r="CM9" i="18"/>
  <c r="CM10" i="18"/>
  <c r="CM11" i="18"/>
  <c r="CM12" i="18"/>
  <c r="CM13" i="18"/>
  <c r="CM14" i="18"/>
  <c r="CM15" i="18"/>
  <c r="CM16" i="18"/>
  <c r="CM17" i="18"/>
  <c r="CM18" i="18"/>
  <c r="CM19" i="18"/>
  <c r="CM20" i="18"/>
  <c r="CM21" i="18"/>
  <c r="CM5" i="18"/>
  <c r="BR22" i="18"/>
  <c r="BN43" i="18" s="1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26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5" i="6"/>
  <c r="BS22" i="6"/>
  <c r="BO43" i="6" s="1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26" i="5"/>
  <c r="CN6" i="5"/>
  <c r="CN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5" i="5"/>
  <c r="BS22" i="5"/>
  <c r="BO43" i="5" s="1"/>
  <c r="CN6" i="9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5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26" i="9"/>
  <c r="CN6" i="4"/>
  <c r="CN7" i="4"/>
  <c r="CN8" i="4"/>
  <c r="CN9" i="4"/>
  <c r="CN10" i="4"/>
  <c r="CN11" i="4"/>
  <c r="CN12" i="4"/>
  <c r="CN13" i="4"/>
  <c r="CN14" i="4"/>
  <c r="CN15" i="4"/>
  <c r="CN16" i="4"/>
  <c r="CN17" i="4"/>
  <c r="CN18" i="4"/>
  <c r="CN19" i="4"/>
  <c r="CN20" i="4"/>
  <c r="CN21" i="4"/>
  <c r="CN5" i="4"/>
  <c r="BS22" i="4"/>
  <c r="BO43" i="4" s="1"/>
  <c r="BP22" i="4"/>
  <c r="BP43" i="4" s="1"/>
  <c r="BS22" i="9"/>
  <c r="BO43" i="9" s="1"/>
  <c r="BS22" i="7"/>
  <c r="BO43" i="7" s="1"/>
  <c r="Y23" i="22"/>
  <c r="Z23" i="22"/>
  <c r="Y24" i="22"/>
  <c r="Z24" i="22"/>
  <c r="Y25" i="22"/>
  <c r="Z25" i="22"/>
  <c r="Y26" i="22"/>
  <c r="Z26" i="22"/>
  <c r="Y29" i="22"/>
  <c r="Z29" i="22"/>
  <c r="Y30" i="22"/>
  <c r="Z30" i="22"/>
  <c r="Y31" i="22"/>
  <c r="Z31" i="22"/>
  <c r="Y32" i="22"/>
  <c r="Z32" i="22"/>
  <c r="Y33" i="22"/>
  <c r="Z33" i="22"/>
  <c r="BN43" i="19" l="1"/>
  <c r="BR43" i="19"/>
  <c r="AP6" i="22"/>
  <c r="BM27" i="19"/>
  <c r="BM28" i="19"/>
  <c r="BM29" i="19"/>
  <c r="BM30" i="19"/>
  <c r="BM31" i="19"/>
  <c r="BM32" i="19"/>
  <c r="BM33" i="19"/>
  <c r="BM34" i="19"/>
  <c r="BM35" i="19"/>
  <c r="BM36" i="19"/>
  <c r="BM37" i="19"/>
  <c r="BM38" i="19"/>
  <c r="BM39" i="19"/>
  <c r="BM40" i="19"/>
  <c r="BM41" i="19"/>
  <c r="BM42" i="19"/>
  <c r="BM26" i="19"/>
  <c r="BQ22" i="19"/>
  <c r="BQ43" i="19" s="1"/>
  <c r="BM27" i="20"/>
  <c r="BM28" i="20"/>
  <c r="BM29" i="20"/>
  <c r="BM30" i="20"/>
  <c r="BM31" i="20"/>
  <c r="BM32" i="20"/>
  <c r="BM33" i="20"/>
  <c r="BM34" i="20"/>
  <c r="BM35" i="20"/>
  <c r="BM36" i="20"/>
  <c r="BM37" i="20"/>
  <c r="BM38" i="20"/>
  <c r="BM39" i="20"/>
  <c r="BM40" i="20"/>
  <c r="BM41" i="20"/>
  <c r="BM42" i="20"/>
  <c r="BM26" i="20"/>
  <c r="BQ22" i="20"/>
  <c r="BQ43" i="20" s="1"/>
  <c r="BM27" i="17"/>
  <c r="BM28" i="17"/>
  <c r="BM29" i="17"/>
  <c r="BM30" i="17"/>
  <c r="BM31" i="17"/>
  <c r="BM32" i="17"/>
  <c r="BM33" i="17"/>
  <c r="BM34" i="17"/>
  <c r="BM35" i="17"/>
  <c r="BM36" i="17"/>
  <c r="BM37" i="17"/>
  <c r="BM38" i="17"/>
  <c r="BM39" i="17"/>
  <c r="BM40" i="17"/>
  <c r="BM41" i="17"/>
  <c r="BM42" i="17"/>
  <c r="BM26" i="17"/>
  <c r="BQ22" i="17"/>
  <c r="BQ43" i="17" s="1"/>
  <c r="BM27" i="18"/>
  <c r="BM28" i="18"/>
  <c r="BM29" i="18"/>
  <c r="BM30" i="18"/>
  <c r="BM31" i="18"/>
  <c r="BM32" i="18"/>
  <c r="BM33" i="18"/>
  <c r="BM34" i="18"/>
  <c r="BM35" i="18"/>
  <c r="BM36" i="18"/>
  <c r="BM37" i="18"/>
  <c r="BM38" i="18"/>
  <c r="BM39" i="18"/>
  <c r="BM40" i="18"/>
  <c r="BM41" i="18"/>
  <c r="BM42" i="18"/>
  <c r="BM26" i="18"/>
  <c r="BQ22" i="18"/>
  <c r="BQ43" i="18" s="1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26" i="9"/>
  <c r="BR22" i="9"/>
  <c r="BR43" i="9" s="1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26" i="4"/>
  <c r="BR22" i="4"/>
  <c r="BR43" i="4" s="1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26" i="5"/>
  <c r="BR22" i="5"/>
  <c r="BR43" i="5" s="1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26" i="6"/>
  <c r="BR22" i="6"/>
  <c r="BR43" i="6" s="1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26" i="7"/>
  <c r="BR22" i="7"/>
  <c r="BR43" i="7" s="1"/>
  <c r="BN43" i="4" l="1"/>
  <c r="BM43" i="19"/>
  <c r="BM43" i="20"/>
  <c r="BM43" i="17"/>
  <c r="BM43" i="18"/>
  <c r="BN43" i="9"/>
  <c r="BN43" i="5"/>
  <c r="BN43" i="6"/>
  <c r="BN43" i="7"/>
  <c r="BL27" i="18"/>
  <c r="BL28" i="18"/>
  <c r="BL29" i="18"/>
  <c r="BL30" i="18"/>
  <c r="BL31" i="18"/>
  <c r="BL32" i="18"/>
  <c r="BL33" i="18"/>
  <c r="BL34" i="18"/>
  <c r="BL35" i="18"/>
  <c r="BL36" i="18"/>
  <c r="BL37" i="18"/>
  <c r="BL38" i="18"/>
  <c r="BL39" i="18"/>
  <c r="BL40" i="18"/>
  <c r="BL41" i="18"/>
  <c r="BL42" i="18"/>
  <c r="BL26" i="18"/>
  <c r="S23" i="23"/>
  <c r="T23" i="23"/>
  <c r="R23" i="23"/>
  <c r="BL27" i="19"/>
  <c r="BL28" i="19"/>
  <c r="BL29" i="19"/>
  <c r="BL30" i="19"/>
  <c r="BL31" i="19"/>
  <c r="BL32" i="19"/>
  <c r="BL33" i="19"/>
  <c r="BL34" i="19"/>
  <c r="BL35" i="19"/>
  <c r="BL36" i="19"/>
  <c r="BL37" i="19"/>
  <c r="BL38" i="19"/>
  <c r="BL39" i="19"/>
  <c r="BL40" i="19"/>
  <c r="BL41" i="19"/>
  <c r="BL42" i="19"/>
  <c r="BL26" i="19"/>
  <c r="BP22" i="19"/>
  <c r="BL27" i="20"/>
  <c r="BL28" i="20"/>
  <c r="BL29" i="20"/>
  <c r="BL30" i="20"/>
  <c r="BL31" i="20"/>
  <c r="BL32" i="20"/>
  <c r="BL33" i="20"/>
  <c r="BL34" i="20"/>
  <c r="BL35" i="20"/>
  <c r="BL36" i="20"/>
  <c r="BL37" i="20"/>
  <c r="BL38" i="20"/>
  <c r="BL39" i="20"/>
  <c r="BL40" i="20"/>
  <c r="BL41" i="20"/>
  <c r="BL42" i="20"/>
  <c r="BL26" i="20"/>
  <c r="BP22" i="20"/>
  <c r="BL27" i="17"/>
  <c r="BL28" i="17"/>
  <c r="BL29" i="17"/>
  <c r="BL30" i="17"/>
  <c r="BL31" i="17"/>
  <c r="BL32" i="17"/>
  <c r="BL33" i="17"/>
  <c r="BL34" i="17"/>
  <c r="BL35" i="17"/>
  <c r="BL36" i="17"/>
  <c r="BL37" i="17"/>
  <c r="BL38" i="17"/>
  <c r="BL39" i="17"/>
  <c r="BL40" i="17"/>
  <c r="BL41" i="17"/>
  <c r="BL42" i="17"/>
  <c r="BL26" i="17"/>
  <c r="BP22" i="17"/>
  <c r="BP22" i="18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26" i="9"/>
  <c r="BQ22" i="9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26" i="4"/>
  <c r="BQ22" i="4"/>
  <c r="BQ43" i="4" s="1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26" i="5"/>
  <c r="BQ22" i="5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26" i="6"/>
  <c r="BQ22" i="6"/>
  <c r="BM27" i="7"/>
  <c r="BM28" i="7"/>
  <c r="BM29" i="7"/>
  <c r="BM30" i="7"/>
  <c r="BM31" i="7"/>
  <c r="BM32" i="7"/>
  <c r="BM33" i="7"/>
  <c r="BM34" i="7"/>
  <c r="BM35" i="7"/>
  <c r="BM36" i="7"/>
  <c r="BM37" i="7"/>
  <c r="BM38" i="7"/>
  <c r="BM39" i="7"/>
  <c r="BM40" i="7"/>
  <c r="BM41" i="7"/>
  <c r="BM26" i="7"/>
  <c r="BQ22" i="7"/>
  <c r="BP43" i="19" l="1"/>
  <c r="BP43" i="20"/>
  <c r="BP43" i="17"/>
  <c r="BP43" i="18"/>
  <c r="BQ43" i="9"/>
  <c r="BQ43" i="5"/>
  <c r="BQ43" i="6"/>
  <c r="BQ43" i="7"/>
  <c r="CN22" i="4"/>
  <c r="X33" i="22"/>
  <c r="X29" i="22"/>
  <c r="X30" i="22"/>
  <c r="X31" i="22"/>
  <c r="X32" i="22"/>
  <c r="X23" i="22"/>
  <c r="X24" i="22"/>
  <c r="X25" i="22"/>
  <c r="X26" i="22"/>
  <c r="P23" i="23"/>
  <c r="Q23" i="23"/>
  <c r="O23" i="23"/>
  <c r="BK27" i="19"/>
  <c r="BK28" i="19"/>
  <c r="BK29" i="19"/>
  <c r="BK30" i="19"/>
  <c r="BK31" i="19"/>
  <c r="BK32" i="19"/>
  <c r="BK33" i="19"/>
  <c r="BK34" i="19"/>
  <c r="BK35" i="19"/>
  <c r="BK36" i="19"/>
  <c r="BK37" i="19"/>
  <c r="BK38" i="19"/>
  <c r="BK39" i="19"/>
  <c r="BK40" i="19"/>
  <c r="BK41" i="19"/>
  <c r="BK42" i="19"/>
  <c r="BK26" i="19"/>
  <c r="BO22" i="19"/>
  <c r="BK27" i="20"/>
  <c r="BK28" i="20"/>
  <c r="BK29" i="20"/>
  <c r="BK30" i="20"/>
  <c r="BK31" i="20"/>
  <c r="BK32" i="20"/>
  <c r="BK33" i="20"/>
  <c r="BK34" i="20"/>
  <c r="BK35" i="20"/>
  <c r="BK36" i="20"/>
  <c r="BK37" i="20"/>
  <c r="BK38" i="20"/>
  <c r="BK39" i="20"/>
  <c r="BK40" i="20"/>
  <c r="BK41" i="20"/>
  <c r="BK42" i="20"/>
  <c r="BK26" i="20"/>
  <c r="BO22" i="20"/>
  <c r="BK27" i="17"/>
  <c r="BK28" i="17"/>
  <c r="BK29" i="17"/>
  <c r="BK30" i="17"/>
  <c r="BK31" i="17"/>
  <c r="BK32" i="17"/>
  <c r="BK33" i="17"/>
  <c r="BK34" i="17"/>
  <c r="BK35" i="17"/>
  <c r="BK36" i="17"/>
  <c r="BK37" i="17"/>
  <c r="BK38" i="17"/>
  <c r="BK39" i="17"/>
  <c r="BK40" i="17"/>
  <c r="BK41" i="17"/>
  <c r="BK42" i="17"/>
  <c r="BK26" i="17"/>
  <c r="BO22" i="17"/>
  <c r="BK27" i="18"/>
  <c r="BK28" i="18"/>
  <c r="BK29" i="18"/>
  <c r="BK30" i="18"/>
  <c r="BK31" i="18"/>
  <c r="BK32" i="18"/>
  <c r="BK33" i="18"/>
  <c r="BK34" i="18"/>
  <c r="BK35" i="18"/>
  <c r="BK36" i="18"/>
  <c r="BK37" i="18"/>
  <c r="BK38" i="18"/>
  <c r="BK39" i="18"/>
  <c r="BK40" i="18"/>
  <c r="BK41" i="18"/>
  <c r="BK42" i="18"/>
  <c r="BK26" i="18"/>
  <c r="BO22" i="18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26" i="9"/>
  <c r="BP22" i="9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26" i="4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26" i="5"/>
  <c r="BP22" i="5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26" i="6"/>
  <c r="BP22" i="6"/>
  <c r="BL27" i="7"/>
  <c r="BL28" i="7"/>
  <c r="BL29" i="7"/>
  <c r="BL30" i="7"/>
  <c r="BL31" i="7"/>
  <c r="BL32" i="7"/>
  <c r="BL33" i="7"/>
  <c r="BL34" i="7"/>
  <c r="BL35" i="7"/>
  <c r="BL36" i="7"/>
  <c r="BL37" i="7"/>
  <c r="BL38" i="7"/>
  <c r="BL39" i="7"/>
  <c r="BL40" i="7"/>
  <c r="BL41" i="7"/>
  <c r="BL42" i="7"/>
  <c r="BL26" i="7"/>
  <c r="BP22" i="7"/>
  <c r="BJ27" i="19"/>
  <c r="BJ28" i="19"/>
  <c r="BJ29" i="19"/>
  <c r="BJ30" i="19"/>
  <c r="BJ31" i="19"/>
  <c r="BJ32" i="19"/>
  <c r="BJ33" i="19"/>
  <c r="BJ34" i="19"/>
  <c r="BJ35" i="19"/>
  <c r="BJ36" i="19"/>
  <c r="BJ37" i="19"/>
  <c r="BJ38" i="19"/>
  <c r="BJ39" i="19"/>
  <c r="BJ40" i="19"/>
  <c r="BJ41" i="19"/>
  <c r="BJ42" i="19"/>
  <c r="BJ26" i="19"/>
  <c r="BJ27" i="20"/>
  <c r="BJ28" i="20"/>
  <c r="BJ29" i="20"/>
  <c r="BJ30" i="20"/>
  <c r="BJ31" i="20"/>
  <c r="BJ32" i="20"/>
  <c r="BJ33" i="20"/>
  <c r="BJ34" i="20"/>
  <c r="BJ35" i="20"/>
  <c r="BJ36" i="20"/>
  <c r="BJ37" i="20"/>
  <c r="BJ38" i="20"/>
  <c r="BJ39" i="20"/>
  <c r="BJ40" i="20"/>
  <c r="BJ41" i="20"/>
  <c r="BJ42" i="20"/>
  <c r="BJ26" i="20"/>
  <c r="BJ27" i="17"/>
  <c r="BJ28" i="17"/>
  <c r="BJ29" i="17"/>
  <c r="BJ30" i="17"/>
  <c r="BJ31" i="17"/>
  <c r="BJ32" i="17"/>
  <c r="BJ33" i="17"/>
  <c r="BJ34" i="17"/>
  <c r="BJ35" i="17"/>
  <c r="BJ36" i="17"/>
  <c r="BJ37" i="17"/>
  <c r="BJ38" i="17"/>
  <c r="BJ39" i="17"/>
  <c r="BJ40" i="17"/>
  <c r="BJ41" i="17"/>
  <c r="BJ42" i="17"/>
  <c r="BJ26" i="17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26" i="5"/>
  <c r="CM22" i="19" l="1"/>
  <c r="BO43" i="19"/>
  <c r="CM22" i="20"/>
  <c r="BO43" i="20"/>
  <c r="CM22" i="17"/>
  <c r="BO43" i="17"/>
  <c r="CM22" i="18"/>
  <c r="BO43" i="18"/>
  <c r="CN22" i="9"/>
  <c r="BP43" i="9"/>
  <c r="CN22" i="5"/>
  <c r="BP43" i="5"/>
  <c r="CN22" i="6"/>
  <c r="BP43" i="6"/>
  <c r="CN22" i="7"/>
  <c r="BP43" i="7"/>
  <c r="AO7" i="22"/>
  <c r="AO8" i="22"/>
  <c r="AK24" i="22" s="1"/>
  <c r="AO9" i="22"/>
  <c r="AK25" i="22" s="1"/>
  <c r="AO10" i="22"/>
  <c r="AK26" i="22" s="1"/>
  <c r="AO13" i="22"/>
  <c r="AK29" i="22" s="1"/>
  <c r="AO14" i="22"/>
  <c r="AK30" i="22" s="1"/>
  <c r="AO15" i="22"/>
  <c r="AK31" i="22" s="1"/>
  <c r="AO16" i="22"/>
  <c r="AK32" i="22" s="1"/>
  <c r="AO17" i="22"/>
  <c r="AK33" i="22" s="1"/>
  <c r="AJ27" i="22"/>
  <c r="W23" i="22"/>
  <c r="W24" i="22"/>
  <c r="W25" i="22"/>
  <c r="W26" i="22"/>
  <c r="W29" i="22"/>
  <c r="W30" i="22"/>
  <c r="W31" i="22"/>
  <c r="W32" i="22"/>
  <c r="W33" i="22"/>
  <c r="CL21" i="19"/>
  <c r="CH42" i="19" s="1"/>
  <c r="CL20" i="19"/>
  <c r="CH41" i="19" s="1"/>
  <c r="CL19" i="19"/>
  <c r="CH40" i="19" s="1"/>
  <c r="CL18" i="19"/>
  <c r="CH39" i="19" s="1"/>
  <c r="CL17" i="19"/>
  <c r="CH38" i="19" s="1"/>
  <c r="CL16" i="19"/>
  <c r="CH37" i="19" s="1"/>
  <c r="CL15" i="19"/>
  <c r="CH36" i="19" s="1"/>
  <c r="CL14" i="19"/>
  <c r="CH35" i="19" s="1"/>
  <c r="CL13" i="19"/>
  <c r="CH34" i="19" s="1"/>
  <c r="CL12" i="19"/>
  <c r="CH33" i="19" s="1"/>
  <c r="CL11" i="19"/>
  <c r="CH32" i="19" s="1"/>
  <c r="CL10" i="19"/>
  <c r="CH31" i="19" s="1"/>
  <c r="CL9" i="19"/>
  <c r="CH30" i="19" s="1"/>
  <c r="CL8" i="19"/>
  <c r="CH29" i="19" s="1"/>
  <c r="CL7" i="19"/>
  <c r="CH28" i="19" s="1"/>
  <c r="CL6" i="19"/>
  <c r="CH27" i="19" s="1"/>
  <c r="CL5" i="19"/>
  <c r="CH26" i="19" s="1"/>
  <c r="CL21" i="20"/>
  <c r="CH42" i="20" s="1"/>
  <c r="CL20" i="20"/>
  <c r="CH41" i="20" s="1"/>
  <c r="CL19" i="20"/>
  <c r="CH40" i="20" s="1"/>
  <c r="CL18" i="20"/>
  <c r="CH39" i="20" s="1"/>
  <c r="CL17" i="20"/>
  <c r="CH38" i="20" s="1"/>
  <c r="CL16" i="20"/>
  <c r="CH37" i="20" s="1"/>
  <c r="CL15" i="20"/>
  <c r="CH36" i="20" s="1"/>
  <c r="CL14" i="20"/>
  <c r="CH35" i="20" s="1"/>
  <c r="CL13" i="20"/>
  <c r="CH34" i="20" s="1"/>
  <c r="CL12" i="20"/>
  <c r="CH33" i="20" s="1"/>
  <c r="CL11" i="20"/>
  <c r="CH32" i="20" s="1"/>
  <c r="CL10" i="20"/>
  <c r="CH31" i="20" s="1"/>
  <c r="CL9" i="20"/>
  <c r="CH30" i="20" s="1"/>
  <c r="CL8" i="20"/>
  <c r="CH29" i="20" s="1"/>
  <c r="CL7" i="20"/>
  <c r="CH28" i="20" s="1"/>
  <c r="CL6" i="20"/>
  <c r="CH27" i="20" s="1"/>
  <c r="CL5" i="20"/>
  <c r="CH26" i="20" s="1"/>
  <c r="CL21" i="17"/>
  <c r="CH42" i="17" s="1"/>
  <c r="CL20" i="17"/>
  <c r="CH41" i="17" s="1"/>
  <c r="CL19" i="17"/>
  <c r="CH40" i="17" s="1"/>
  <c r="CL18" i="17"/>
  <c r="CH39" i="17" s="1"/>
  <c r="CL17" i="17"/>
  <c r="CH38" i="17" s="1"/>
  <c r="CL16" i="17"/>
  <c r="CH37" i="17" s="1"/>
  <c r="CL15" i="17"/>
  <c r="CH36" i="17" s="1"/>
  <c r="CL14" i="17"/>
  <c r="CH35" i="17" s="1"/>
  <c r="CL13" i="17"/>
  <c r="CH34" i="17" s="1"/>
  <c r="CL12" i="17"/>
  <c r="CH33" i="17" s="1"/>
  <c r="CL11" i="17"/>
  <c r="CH32" i="17" s="1"/>
  <c r="CL10" i="17"/>
  <c r="CH31" i="17" s="1"/>
  <c r="CL9" i="17"/>
  <c r="CH30" i="17" s="1"/>
  <c r="CL8" i="17"/>
  <c r="CH29" i="17" s="1"/>
  <c r="CL7" i="17"/>
  <c r="CH28" i="17" s="1"/>
  <c r="CL6" i="17"/>
  <c r="CH27" i="17" s="1"/>
  <c r="CL5" i="17"/>
  <c r="CH26" i="17" s="1"/>
  <c r="CL6" i="18"/>
  <c r="CH27" i="18" s="1"/>
  <c r="CL7" i="18"/>
  <c r="CH28" i="18" s="1"/>
  <c r="CL8" i="18"/>
  <c r="CH29" i="18" s="1"/>
  <c r="CL9" i="18"/>
  <c r="CH30" i="18" s="1"/>
  <c r="CL10" i="18"/>
  <c r="CH31" i="18" s="1"/>
  <c r="CL11" i="18"/>
  <c r="CH32" i="18" s="1"/>
  <c r="CL12" i="18"/>
  <c r="CH33" i="18" s="1"/>
  <c r="CL13" i="18"/>
  <c r="CH34" i="18" s="1"/>
  <c r="CL14" i="18"/>
  <c r="CH35" i="18" s="1"/>
  <c r="CL15" i="18"/>
  <c r="CH36" i="18" s="1"/>
  <c r="CL16" i="18"/>
  <c r="CH37" i="18" s="1"/>
  <c r="CL17" i="18"/>
  <c r="CH38" i="18" s="1"/>
  <c r="CL18" i="18"/>
  <c r="CH39" i="18" s="1"/>
  <c r="CL19" i="18"/>
  <c r="CH40" i="18" s="1"/>
  <c r="CL20" i="18"/>
  <c r="CH41" i="18" s="1"/>
  <c r="CL21" i="18"/>
  <c r="CH42" i="18" s="1"/>
  <c r="CL5" i="18"/>
  <c r="CH26" i="18" s="1"/>
  <c r="BJ26" i="18"/>
  <c r="BJ27" i="18"/>
  <c r="BJ28" i="18"/>
  <c r="BJ29" i="18"/>
  <c r="BJ30" i="18"/>
  <c r="BJ31" i="18"/>
  <c r="BJ32" i="18"/>
  <c r="BJ33" i="18"/>
  <c r="BJ34" i="18"/>
  <c r="BJ35" i="18"/>
  <c r="BJ36" i="18"/>
  <c r="BJ37" i="18"/>
  <c r="BJ38" i="18"/>
  <c r="BJ39" i="18"/>
  <c r="BJ40" i="18"/>
  <c r="BJ41" i="18"/>
  <c r="BJ42" i="18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CM21" i="9"/>
  <c r="CI42" i="9" s="1"/>
  <c r="CM20" i="9"/>
  <c r="CI41" i="9" s="1"/>
  <c r="CM19" i="9"/>
  <c r="CI40" i="9" s="1"/>
  <c r="CM18" i="9"/>
  <c r="CI39" i="9" s="1"/>
  <c r="CM17" i="9"/>
  <c r="CI38" i="9" s="1"/>
  <c r="CM16" i="9"/>
  <c r="CI37" i="9" s="1"/>
  <c r="CM15" i="9"/>
  <c r="CI36" i="9" s="1"/>
  <c r="CM14" i="9"/>
  <c r="CI35" i="9" s="1"/>
  <c r="CM13" i="9"/>
  <c r="CI34" i="9" s="1"/>
  <c r="CM12" i="9"/>
  <c r="CI33" i="9" s="1"/>
  <c r="CM11" i="9"/>
  <c r="CI32" i="9" s="1"/>
  <c r="CM10" i="9"/>
  <c r="CI31" i="9" s="1"/>
  <c r="CM9" i="9"/>
  <c r="CI30" i="9" s="1"/>
  <c r="CM8" i="9"/>
  <c r="CI29" i="9" s="1"/>
  <c r="CM7" i="9"/>
  <c r="CI28" i="9" s="1"/>
  <c r="CM6" i="9"/>
  <c r="CI27" i="9" s="1"/>
  <c r="CM5" i="9"/>
  <c r="CI26" i="9" s="1"/>
  <c r="CM21" i="4"/>
  <c r="CI42" i="4" s="1"/>
  <c r="CM20" i="4"/>
  <c r="CI41" i="4" s="1"/>
  <c r="CM19" i="4"/>
  <c r="CI40" i="4" s="1"/>
  <c r="CM18" i="4"/>
  <c r="CI39" i="4" s="1"/>
  <c r="CM17" i="4"/>
  <c r="CI38" i="4" s="1"/>
  <c r="CM16" i="4"/>
  <c r="CI37" i="4" s="1"/>
  <c r="CM15" i="4"/>
  <c r="CI36" i="4" s="1"/>
  <c r="CM14" i="4"/>
  <c r="CI35" i="4" s="1"/>
  <c r="CM13" i="4"/>
  <c r="CI34" i="4" s="1"/>
  <c r="CM12" i="4"/>
  <c r="CI33" i="4" s="1"/>
  <c r="CM11" i="4"/>
  <c r="CI32" i="4" s="1"/>
  <c r="CM10" i="4"/>
  <c r="CI31" i="4" s="1"/>
  <c r="CM9" i="4"/>
  <c r="CI30" i="4" s="1"/>
  <c r="CM8" i="4"/>
  <c r="CI29" i="4" s="1"/>
  <c r="CM7" i="4"/>
  <c r="CI28" i="4" s="1"/>
  <c r="CM6" i="4"/>
  <c r="CI27" i="4" s="1"/>
  <c r="CM5" i="4"/>
  <c r="CI26" i="4" s="1"/>
  <c r="CM21" i="5"/>
  <c r="CI42" i="5" s="1"/>
  <c r="CM20" i="5"/>
  <c r="CI41" i="5" s="1"/>
  <c r="CM19" i="5"/>
  <c r="CI40" i="5" s="1"/>
  <c r="CM18" i="5"/>
  <c r="CI39" i="5" s="1"/>
  <c r="CM17" i="5"/>
  <c r="CI38" i="5" s="1"/>
  <c r="CM16" i="5"/>
  <c r="CI37" i="5" s="1"/>
  <c r="CM15" i="5"/>
  <c r="CI36" i="5" s="1"/>
  <c r="CM14" i="5"/>
  <c r="CI35" i="5" s="1"/>
  <c r="CM13" i="5"/>
  <c r="CI34" i="5" s="1"/>
  <c r="CM12" i="5"/>
  <c r="CI33" i="5" s="1"/>
  <c r="CM11" i="5"/>
  <c r="CI32" i="5" s="1"/>
  <c r="CM10" i="5"/>
  <c r="CI31" i="5" s="1"/>
  <c r="CM9" i="5"/>
  <c r="CI30" i="5" s="1"/>
  <c r="CM8" i="5"/>
  <c r="CI29" i="5" s="1"/>
  <c r="CM7" i="5"/>
  <c r="CI28" i="5" s="1"/>
  <c r="CM6" i="5"/>
  <c r="CI27" i="5" s="1"/>
  <c r="CM5" i="5"/>
  <c r="CI26" i="5" s="1"/>
  <c r="CM21" i="6"/>
  <c r="CI42" i="6" s="1"/>
  <c r="CM20" i="6"/>
  <c r="CI41" i="6" s="1"/>
  <c r="CM19" i="6"/>
  <c r="CI40" i="6" s="1"/>
  <c r="CM18" i="6"/>
  <c r="CI39" i="6" s="1"/>
  <c r="CM17" i="6"/>
  <c r="CI38" i="6" s="1"/>
  <c r="CM16" i="6"/>
  <c r="CI37" i="6" s="1"/>
  <c r="CM15" i="6"/>
  <c r="CI36" i="6" s="1"/>
  <c r="CM14" i="6"/>
  <c r="CI35" i="6" s="1"/>
  <c r="CM13" i="6"/>
  <c r="CI34" i="6" s="1"/>
  <c r="CM12" i="6"/>
  <c r="CI33" i="6" s="1"/>
  <c r="CM11" i="6"/>
  <c r="CI32" i="6" s="1"/>
  <c r="CM10" i="6"/>
  <c r="CI31" i="6" s="1"/>
  <c r="CM9" i="6"/>
  <c r="CI30" i="6" s="1"/>
  <c r="CM8" i="6"/>
  <c r="CI29" i="6" s="1"/>
  <c r="CM7" i="6"/>
  <c r="CI28" i="6" s="1"/>
  <c r="CM6" i="6"/>
  <c r="CI27" i="6" s="1"/>
  <c r="CM5" i="6"/>
  <c r="CI26" i="6" s="1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CM6" i="7"/>
  <c r="CI27" i="7" s="1"/>
  <c r="CM7" i="7"/>
  <c r="CI28" i="7" s="1"/>
  <c r="CM8" i="7"/>
  <c r="CI29" i="7" s="1"/>
  <c r="CM9" i="7"/>
  <c r="CI30" i="7" s="1"/>
  <c r="CM10" i="7"/>
  <c r="CI31" i="7" s="1"/>
  <c r="CM11" i="7"/>
  <c r="CI32" i="7" s="1"/>
  <c r="CM12" i="7"/>
  <c r="CI33" i="7" s="1"/>
  <c r="CM13" i="7"/>
  <c r="CI34" i="7" s="1"/>
  <c r="CM14" i="7"/>
  <c r="CI35" i="7" s="1"/>
  <c r="CM15" i="7"/>
  <c r="CI36" i="7" s="1"/>
  <c r="CM16" i="7"/>
  <c r="CI37" i="7" s="1"/>
  <c r="CM17" i="7"/>
  <c r="CI38" i="7" s="1"/>
  <c r="CM18" i="7"/>
  <c r="CI39" i="7" s="1"/>
  <c r="CM19" i="7"/>
  <c r="CI40" i="7" s="1"/>
  <c r="CM20" i="7"/>
  <c r="CI41" i="7" s="1"/>
  <c r="CM21" i="7"/>
  <c r="CI42" i="7" s="1"/>
  <c r="CM5" i="7"/>
  <c r="CI26" i="7" s="1"/>
  <c r="BK26" i="7"/>
  <c r="BK27" i="7"/>
  <c r="BK28" i="7"/>
  <c r="BK29" i="7"/>
  <c r="BK30" i="7"/>
  <c r="BK31" i="7"/>
  <c r="BK32" i="7"/>
  <c r="BK33" i="7"/>
  <c r="BK34" i="7"/>
  <c r="BK35" i="7"/>
  <c r="BK36" i="7"/>
  <c r="BK37" i="7"/>
  <c r="BK38" i="7"/>
  <c r="BK39" i="7"/>
  <c r="BK40" i="7"/>
  <c r="BK41" i="7"/>
  <c r="BK42" i="7"/>
  <c r="AK23" i="22" l="1"/>
  <c r="AO6" i="22"/>
  <c r="AK22" i="22" s="1"/>
  <c r="AN16" i="22"/>
  <c r="AJ32" i="22" s="1"/>
  <c r="AN15" i="22"/>
  <c r="AJ31" i="22" s="1"/>
  <c r="AN14" i="22"/>
  <c r="AJ30" i="22" s="1"/>
  <c r="AN13" i="22"/>
  <c r="AJ29" i="22" s="1"/>
  <c r="AN8" i="22"/>
  <c r="AJ24" i="22" s="1"/>
  <c r="AN9" i="22"/>
  <c r="AJ25" i="22" s="1"/>
  <c r="AN10" i="22"/>
  <c r="AJ26" i="22" s="1"/>
  <c r="AN7" i="22"/>
  <c r="AM16" i="22"/>
  <c r="AM15" i="22"/>
  <c r="AM14" i="22"/>
  <c r="AM13" i="22"/>
  <c r="AM8" i="22"/>
  <c r="AM9" i="22"/>
  <c r="AM10" i="22"/>
  <c r="AM7" i="22"/>
  <c r="AL16" i="22"/>
  <c r="AL15" i="22"/>
  <c r="AL14" i="22"/>
  <c r="AL13" i="22"/>
  <c r="AL8" i="22"/>
  <c r="AL9" i="22"/>
  <c r="AL10" i="22"/>
  <c r="AL7" i="22"/>
  <c r="AK16" i="22"/>
  <c r="AK15" i="22"/>
  <c r="AK14" i="22"/>
  <c r="AK13" i="22"/>
  <c r="AK8" i="22"/>
  <c r="AK9" i="22"/>
  <c r="AK10" i="22"/>
  <c r="AK7" i="22"/>
  <c r="AJ16" i="22"/>
  <c r="AJ15" i="22"/>
  <c r="AJ14" i="22"/>
  <c r="AJ13" i="22"/>
  <c r="AJ8" i="22"/>
  <c r="AJ9" i="22"/>
  <c r="AJ10" i="22"/>
  <c r="AJ7" i="22"/>
  <c r="Z12" i="22"/>
  <c r="Z28" i="22" s="1"/>
  <c r="Y12" i="22"/>
  <c r="Y28" i="22" s="1"/>
  <c r="X12" i="22"/>
  <c r="X28" i="22" s="1"/>
  <c r="W12" i="22"/>
  <c r="W28" i="22" s="1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W22" i="22" s="1"/>
  <c r="X6" i="22"/>
  <c r="X22" i="22" s="1"/>
  <c r="Y6" i="22"/>
  <c r="Y22" i="22" s="1"/>
  <c r="Z6" i="22"/>
  <c r="Z22" i="22" s="1"/>
  <c r="D6" i="22"/>
  <c r="V23" i="22"/>
  <c r="V24" i="22"/>
  <c r="V25" i="22"/>
  <c r="V26" i="22"/>
  <c r="V29" i="22"/>
  <c r="V30" i="22"/>
  <c r="V31" i="22"/>
  <c r="V32" i="22"/>
  <c r="V33" i="22"/>
  <c r="BI26" i="19"/>
  <c r="BI27" i="19"/>
  <c r="BI28" i="19"/>
  <c r="BI29" i="19"/>
  <c r="BI30" i="19"/>
  <c r="BI31" i="19"/>
  <c r="BI32" i="19"/>
  <c r="BI33" i="19"/>
  <c r="BI34" i="19"/>
  <c r="BI35" i="19"/>
  <c r="BI36" i="19"/>
  <c r="BI37" i="19"/>
  <c r="BI38" i="19"/>
  <c r="BI39" i="19"/>
  <c r="BI40" i="19"/>
  <c r="BI41" i="19"/>
  <c r="BI42" i="19"/>
  <c r="BI26" i="20"/>
  <c r="BI27" i="20"/>
  <c r="BI28" i="20"/>
  <c r="BI29" i="20"/>
  <c r="BI30" i="20"/>
  <c r="BI31" i="20"/>
  <c r="BI32" i="20"/>
  <c r="BI33" i="20"/>
  <c r="BI34" i="20"/>
  <c r="BI35" i="20"/>
  <c r="BI36" i="20"/>
  <c r="BI37" i="20"/>
  <c r="BI38" i="20"/>
  <c r="BI39" i="20"/>
  <c r="BI40" i="20"/>
  <c r="BI41" i="20"/>
  <c r="BI42" i="20"/>
  <c r="BI26" i="17"/>
  <c r="BI27" i="17"/>
  <c r="BI28" i="17"/>
  <c r="BI29" i="17"/>
  <c r="BI30" i="17"/>
  <c r="BI31" i="17"/>
  <c r="BI32" i="17"/>
  <c r="BI33" i="17"/>
  <c r="BI34" i="17"/>
  <c r="BI35" i="17"/>
  <c r="BI36" i="17"/>
  <c r="BI37" i="17"/>
  <c r="BI38" i="17"/>
  <c r="BI39" i="17"/>
  <c r="BI40" i="17"/>
  <c r="BI41" i="17"/>
  <c r="BI42" i="17"/>
  <c r="BI26" i="18"/>
  <c r="BI27" i="18"/>
  <c r="BI28" i="18"/>
  <c r="BI29" i="18"/>
  <c r="BI30" i="18"/>
  <c r="BI31" i="18"/>
  <c r="BI32" i="18"/>
  <c r="BI33" i="18"/>
  <c r="BI34" i="18"/>
  <c r="BI35" i="18"/>
  <c r="BI36" i="18"/>
  <c r="BI37" i="18"/>
  <c r="BI38" i="18"/>
  <c r="BI39" i="18"/>
  <c r="BI40" i="18"/>
  <c r="BI41" i="18"/>
  <c r="BI42" i="18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26" i="7"/>
  <c r="BJ27" i="7"/>
  <c r="BJ28" i="7"/>
  <c r="BJ29" i="7"/>
  <c r="BJ30" i="7"/>
  <c r="BJ31" i="7"/>
  <c r="BJ32" i="7"/>
  <c r="BJ33" i="7"/>
  <c r="BJ34" i="7"/>
  <c r="BJ35" i="7"/>
  <c r="BJ36" i="7"/>
  <c r="BJ37" i="7"/>
  <c r="BJ38" i="7"/>
  <c r="BJ39" i="7"/>
  <c r="BJ40" i="7"/>
  <c r="BJ41" i="7"/>
  <c r="BJ42" i="7"/>
  <c r="U23" i="22"/>
  <c r="U24" i="22"/>
  <c r="U25" i="22"/>
  <c r="U26" i="22"/>
  <c r="U29" i="22"/>
  <c r="U30" i="22"/>
  <c r="U31" i="22"/>
  <c r="U32" i="22"/>
  <c r="G23" i="23"/>
  <c r="H23" i="23"/>
  <c r="F23" i="23"/>
  <c r="BH27" i="19"/>
  <c r="BH28" i="19"/>
  <c r="BH29" i="19"/>
  <c r="BH30" i="19"/>
  <c r="BH31" i="19"/>
  <c r="BH32" i="19"/>
  <c r="BH33" i="19"/>
  <c r="BH34" i="19"/>
  <c r="BH35" i="19"/>
  <c r="BH36" i="19"/>
  <c r="BH37" i="19"/>
  <c r="BH38" i="19"/>
  <c r="BH39" i="19"/>
  <c r="BH40" i="19"/>
  <c r="BH41" i="19"/>
  <c r="BH42" i="19"/>
  <c r="BH26" i="19"/>
  <c r="BL22" i="19"/>
  <c r="BH27" i="20"/>
  <c r="BH28" i="20"/>
  <c r="BH29" i="20"/>
  <c r="BH30" i="20"/>
  <c r="BH31" i="20"/>
  <c r="BH32" i="20"/>
  <c r="BH33" i="20"/>
  <c r="BH34" i="20"/>
  <c r="BH35" i="20"/>
  <c r="BH36" i="20"/>
  <c r="BH37" i="20"/>
  <c r="BH38" i="20"/>
  <c r="BH39" i="20"/>
  <c r="BH40" i="20"/>
  <c r="BH41" i="20"/>
  <c r="BH42" i="20"/>
  <c r="BH26" i="20"/>
  <c r="BL22" i="20"/>
  <c r="BH27" i="17"/>
  <c r="BH28" i="17"/>
  <c r="BH29" i="17"/>
  <c r="BH30" i="17"/>
  <c r="BH31" i="17"/>
  <c r="BH32" i="17"/>
  <c r="BH33" i="17"/>
  <c r="BH34" i="17"/>
  <c r="BH35" i="17"/>
  <c r="BH36" i="17"/>
  <c r="BH37" i="17"/>
  <c r="BH38" i="17"/>
  <c r="BH39" i="17"/>
  <c r="BH40" i="17"/>
  <c r="BH41" i="17"/>
  <c r="BH42" i="17"/>
  <c r="BH26" i="17"/>
  <c r="BL22" i="17"/>
  <c r="BH27" i="18"/>
  <c r="BH28" i="18"/>
  <c r="BH29" i="18"/>
  <c r="BH30" i="18"/>
  <c r="BH31" i="18"/>
  <c r="BH32" i="18"/>
  <c r="BH33" i="18"/>
  <c r="BH34" i="18"/>
  <c r="BH35" i="18"/>
  <c r="BH36" i="18"/>
  <c r="BH37" i="18"/>
  <c r="BH38" i="18"/>
  <c r="BH39" i="18"/>
  <c r="BH40" i="18"/>
  <c r="BH41" i="18"/>
  <c r="BH42" i="18"/>
  <c r="BH26" i="18"/>
  <c r="BL22" i="18"/>
  <c r="BL43" i="18" s="1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26" i="9"/>
  <c r="BM22" i="9"/>
  <c r="BM43" i="9" s="1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26" i="4"/>
  <c r="BM22" i="4"/>
  <c r="BM43" i="4" s="1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26" i="5"/>
  <c r="BM22" i="5"/>
  <c r="BM43" i="5" s="1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26" i="6"/>
  <c r="BM22" i="6"/>
  <c r="BM43" i="6" s="1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26" i="7"/>
  <c r="BM22" i="7"/>
  <c r="BM43" i="7" s="1"/>
  <c r="AJ6" i="22" l="1"/>
  <c r="AK6" i="22"/>
  <c r="AL6" i="22"/>
  <c r="AM6" i="22"/>
  <c r="AN6" i="22"/>
  <c r="V22" i="22"/>
  <c r="BL43" i="19"/>
  <c r="BL43" i="20"/>
  <c r="BL43" i="17"/>
  <c r="U22" i="22"/>
  <c r="AJ23" i="22"/>
  <c r="V28" i="22"/>
  <c r="AO12" i="22"/>
  <c r="AK28" i="22" s="1"/>
  <c r="AK12" i="22"/>
  <c r="AN12" i="22"/>
  <c r="AM12" i="22"/>
  <c r="U28" i="22"/>
  <c r="AJ12" i="22"/>
  <c r="AL12" i="22"/>
  <c r="E23" i="23"/>
  <c r="T28" i="22"/>
  <c r="T29" i="22"/>
  <c r="T30" i="22"/>
  <c r="T31" i="22"/>
  <c r="T32" i="22"/>
  <c r="T25" i="22"/>
  <c r="T26" i="22"/>
  <c r="T23" i="22"/>
  <c r="T24" i="22"/>
  <c r="T22" i="22"/>
  <c r="BG27" i="19"/>
  <c r="BG28" i="19"/>
  <c r="BG29" i="19"/>
  <c r="BG30" i="19"/>
  <c r="BG31" i="19"/>
  <c r="BG32" i="19"/>
  <c r="BG33" i="19"/>
  <c r="BG34" i="19"/>
  <c r="BG35" i="19"/>
  <c r="BG36" i="19"/>
  <c r="BG37" i="19"/>
  <c r="BG38" i="19"/>
  <c r="BG39" i="19"/>
  <c r="BG40" i="19"/>
  <c r="BG41" i="19"/>
  <c r="BG42" i="19"/>
  <c r="BG26" i="19"/>
  <c r="BK22" i="19"/>
  <c r="BK43" i="19" s="1"/>
  <c r="BG27" i="20"/>
  <c r="BG28" i="20"/>
  <c r="BG29" i="20"/>
  <c r="BG30" i="20"/>
  <c r="BG31" i="20"/>
  <c r="BG32" i="20"/>
  <c r="BG33" i="20"/>
  <c r="BG34" i="20"/>
  <c r="BG35" i="20"/>
  <c r="BG36" i="20"/>
  <c r="BG37" i="20"/>
  <c r="BG38" i="20"/>
  <c r="BG39" i="20"/>
  <c r="BG40" i="20"/>
  <c r="BG41" i="20"/>
  <c r="BG42" i="20"/>
  <c r="BG26" i="20"/>
  <c r="BK22" i="20"/>
  <c r="BK43" i="20" s="1"/>
  <c r="BG27" i="17"/>
  <c r="BG28" i="17"/>
  <c r="BG29" i="17"/>
  <c r="BG30" i="17"/>
  <c r="BG31" i="17"/>
  <c r="BG32" i="17"/>
  <c r="BG33" i="17"/>
  <c r="BG34" i="17"/>
  <c r="BG35" i="17"/>
  <c r="BG36" i="17"/>
  <c r="BG37" i="17"/>
  <c r="BG38" i="17"/>
  <c r="BG39" i="17"/>
  <c r="BG40" i="17"/>
  <c r="BG41" i="17"/>
  <c r="BG42" i="17"/>
  <c r="BG26" i="17"/>
  <c r="BK22" i="17"/>
  <c r="BK43" i="17" s="1"/>
  <c r="AJ22" i="22" l="1"/>
  <c r="AJ28" i="22"/>
  <c r="CL22" i="19"/>
  <c r="CH43" i="19" s="1"/>
  <c r="CL22" i="20"/>
  <c r="CH43" i="20" s="1"/>
  <c r="CL22" i="17"/>
  <c r="CH43" i="17" s="1"/>
  <c r="BG27" i="18"/>
  <c r="BG28" i="18"/>
  <c r="BG29" i="18"/>
  <c r="BG30" i="18"/>
  <c r="BG31" i="18"/>
  <c r="BG32" i="18"/>
  <c r="BG33" i="18"/>
  <c r="BG34" i="18"/>
  <c r="BG35" i="18"/>
  <c r="BG36" i="18"/>
  <c r="BG37" i="18"/>
  <c r="BG38" i="18"/>
  <c r="BG39" i="18"/>
  <c r="BG40" i="18"/>
  <c r="BG41" i="18"/>
  <c r="BG42" i="18"/>
  <c r="BG26" i="18"/>
  <c r="BK22" i="18"/>
  <c r="BK43" i="18" s="1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26" i="9"/>
  <c r="BL22" i="9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26" i="4"/>
  <c r="BL22" i="4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26" i="5"/>
  <c r="BL22" i="5"/>
  <c r="BH42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26" i="6"/>
  <c r="BL22" i="6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26" i="7"/>
  <c r="BL22" i="7"/>
  <c r="CK14" i="18"/>
  <c r="CG35" i="18" s="1"/>
  <c r="CK6" i="18"/>
  <c r="CG27" i="18" s="1"/>
  <c r="BF27" i="19"/>
  <c r="BF28" i="19"/>
  <c r="BF29" i="19"/>
  <c r="BF30" i="19"/>
  <c r="BF31" i="19"/>
  <c r="BF32" i="19"/>
  <c r="BF33" i="19"/>
  <c r="BF34" i="19"/>
  <c r="BF35" i="19"/>
  <c r="BF36" i="19"/>
  <c r="BF37" i="19"/>
  <c r="BF38" i="19"/>
  <c r="BF39" i="19"/>
  <c r="BF40" i="19"/>
  <c r="BF41" i="19"/>
  <c r="BF42" i="19"/>
  <c r="BF26" i="19"/>
  <c r="AI27" i="22"/>
  <c r="AI29" i="22"/>
  <c r="AI30" i="22"/>
  <c r="AI24" i="22"/>
  <c r="S31" i="22"/>
  <c r="S32" i="22"/>
  <c r="S30" i="22"/>
  <c r="S29" i="22"/>
  <c r="S28" i="22"/>
  <c r="S26" i="22"/>
  <c r="S25" i="22"/>
  <c r="S24" i="22"/>
  <c r="S23" i="22"/>
  <c r="CK6" i="19"/>
  <c r="CG27" i="19" s="1"/>
  <c r="CK7" i="19"/>
  <c r="CG28" i="19" s="1"/>
  <c r="CK8" i="19"/>
  <c r="CG29" i="19" s="1"/>
  <c r="CK9" i="19"/>
  <c r="CG30" i="19" s="1"/>
  <c r="CK10" i="19"/>
  <c r="CG31" i="19" s="1"/>
  <c r="CK11" i="19"/>
  <c r="CG32" i="19" s="1"/>
  <c r="CK12" i="19"/>
  <c r="CG33" i="19" s="1"/>
  <c r="CK13" i="19"/>
  <c r="CG34" i="19" s="1"/>
  <c r="CK14" i="19"/>
  <c r="CG35" i="19" s="1"/>
  <c r="CK15" i="19"/>
  <c r="CG36" i="19" s="1"/>
  <c r="CK16" i="19"/>
  <c r="CG37" i="19" s="1"/>
  <c r="CK17" i="19"/>
  <c r="CG38" i="19" s="1"/>
  <c r="CK18" i="19"/>
  <c r="CG39" i="19" s="1"/>
  <c r="CK19" i="19"/>
  <c r="CG40" i="19" s="1"/>
  <c r="CK20" i="19"/>
  <c r="CG41" i="19" s="1"/>
  <c r="CK21" i="19"/>
  <c r="CG42" i="19" s="1"/>
  <c r="CK5" i="19"/>
  <c r="CG26" i="19" s="1"/>
  <c r="BJ22" i="19"/>
  <c r="BF27" i="20"/>
  <c r="BF28" i="20"/>
  <c r="BF29" i="20"/>
  <c r="BF30" i="20"/>
  <c r="BF31" i="20"/>
  <c r="BF32" i="20"/>
  <c r="BF33" i="20"/>
  <c r="BF34" i="20"/>
  <c r="BF35" i="20"/>
  <c r="BF36" i="20"/>
  <c r="BF37" i="20"/>
  <c r="BF38" i="20"/>
  <c r="BF39" i="20"/>
  <c r="BF40" i="20"/>
  <c r="BF41" i="20"/>
  <c r="BF42" i="20"/>
  <c r="BF26" i="20"/>
  <c r="CK6" i="20"/>
  <c r="CG27" i="20" s="1"/>
  <c r="CK7" i="20"/>
  <c r="CG28" i="20" s="1"/>
  <c r="CK8" i="20"/>
  <c r="CG29" i="20" s="1"/>
  <c r="CK9" i="20"/>
  <c r="CG30" i="20" s="1"/>
  <c r="CK10" i="20"/>
  <c r="CG31" i="20" s="1"/>
  <c r="CK11" i="20"/>
  <c r="CG32" i="20" s="1"/>
  <c r="CK12" i="20"/>
  <c r="CG33" i="20" s="1"/>
  <c r="CK13" i="20"/>
  <c r="CG34" i="20" s="1"/>
  <c r="CK14" i="20"/>
  <c r="CG35" i="20" s="1"/>
  <c r="CK15" i="20"/>
  <c r="CG36" i="20" s="1"/>
  <c r="CK16" i="20"/>
  <c r="CG37" i="20" s="1"/>
  <c r="CK17" i="20"/>
  <c r="CG38" i="20" s="1"/>
  <c r="CK18" i="20"/>
  <c r="CG39" i="20" s="1"/>
  <c r="CK19" i="20"/>
  <c r="CG40" i="20" s="1"/>
  <c r="CK20" i="20"/>
  <c r="CG41" i="20" s="1"/>
  <c r="CK21" i="20"/>
  <c r="CG42" i="20" s="1"/>
  <c r="CK5" i="20"/>
  <c r="CG26" i="20" s="1"/>
  <c r="BJ22" i="20"/>
  <c r="BF27" i="17"/>
  <c r="BF28" i="17"/>
  <c r="BF29" i="17"/>
  <c r="BF30" i="17"/>
  <c r="BF31" i="17"/>
  <c r="BF32" i="17"/>
  <c r="BF33" i="17"/>
  <c r="BF34" i="17"/>
  <c r="BF35" i="17"/>
  <c r="BF36" i="17"/>
  <c r="BF37" i="17"/>
  <c r="BF38" i="17"/>
  <c r="BF39" i="17"/>
  <c r="BF40" i="17"/>
  <c r="BF41" i="17"/>
  <c r="BF42" i="17"/>
  <c r="BF26" i="17"/>
  <c r="CK6" i="17"/>
  <c r="CG27" i="17" s="1"/>
  <c r="CK7" i="17"/>
  <c r="CG28" i="17" s="1"/>
  <c r="CK8" i="17"/>
  <c r="CG29" i="17" s="1"/>
  <c r="CK9" i="17"/>
  <c r="CG30" i="17" s="1"/>
  <c r="CK10" i="17"/>
  <c r="CG31" i="17" s="1"/>
  <c r="CK11" i="17"/>
  <c r="CG32" i="17" s="1"/>
  <c r="CK12" i="17"/>
  <c r="CG33" i="17" s="1"/>
  <c r="CK13" i="17"/>
  <c r="CG34" i="17" s="1"/>
  <c r="CK14" i="17"/>
  <c r="CG35" i="17" s="1"/>
  <c r="CK15" i="17"/>
  <c r="CG36" i="17" s="1"/>
  <c r="CK16" i="17"/>
  <c r="CG37" i="17" s="1"/>
  <c r="CK17" i="17"/>
  <c r="CG38" i="17" s="1"/>
  <c r="CK18" i="17"/>
  <c r="CG39" i="17" s="1"/>
  <c r="CK19" i="17"/>
  <c r="CG40" i="17" s="1"/>
  <c r="CK20" i="17"/>
  <c r="CG41" i="17" s="1"/>
  <c r="CK21" i="17"/>
  <c r="CG42" i="17" s="1"/>
  <c r="CK5" i="17"/>
  <c r="CG26" i="17" s="1"/>
  <c r="BJ22" i="17"/>
  <c r="BF27" i="18"/>
  <c r="BF28" i="18"/>
  <c r="BF29" i="18"/>
  <c r="BF30" i="18"/>
  <c r="BF31" i="18"/>
  <c r="BF32" i="18"/>
  <c r="BF33" i="18"/>
  <c r="BF34" i="18"/>
  <c r="BF35" i="18"/>
  <c r="BF36" i="18"/>
  <c r="BF37" i="18"/>
  <c r="BF38" i="18"/>
  <c r="BF39" i="18"/>
  <c r="BF40" i="18"/>
  <c r="BF41" i="18"/>
  <c r="BF42" i="18"/>
  <c r="BF26" i="18"/>
  <c r="CK7" i="18"/>
  <c r="CG28" i="18" s="1"/>
  <c r="CK8" i="18"/>
  <c r="CG29" i="18" s="1"/>
  <c r="CK9" i="18"/>
  <c r="CG30" i="18" s="1"/>
  <c r="CK10" i="18"/>
  <c r="CG31" i="18" s="1"/>
  <c r="CK11" i="18"/>
  <c r="CG32" i="18" s="1"/>
  <c r="CK12" i="18"/>
  <c r="CG33" i="18" s="1"/>
  <c r="CK13" i="18"/>
  <c r="CG34" i="18" s="1"/>
  <c r="CK15" i="18"/>
  <c r="CG36" i="18" s="1"/>
  <c r="CK16" i="18"/>
  <c r="CG37" i="18" s="1"/>
  <c r="CK17" i="18"/>
  <c r="CG38" i="18" s="1"/>
  <c r="CK18" i="18"/>
  <c r="CG39" i="18" s="1"/>
  <c r="CK19" i="18"/>
  <c r="CG40" i="18" s="1"/>
  <c r="CK20" i="18"/>
  <c r="CG41" i="18" s="1"/>
  <c r="CK21" i="18"/>
  <c r="CG42" i="18" s="1"/>
  <c r="CK5" i="18"/>
  <c r="CG26" i="18" s="1"/>
  <c r="BJ22" i="18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26" i="9"/>
  <c r="CL6" i="9"/>
  <c r="CH27" i="9" s="1"/>
  <c r="CL7" i="9"/>
  <c r="CH28" i="9" s="1"/>
  <c r="CL8" i="9"/>
  <c r="CH29" i="9" s="1"/>
  <c r="CL9" i="9"/>
  <c r="CH30" i="9" s="1"/>
  <c r="CL10" i="9"/>
  <c r="CH31" i="9" s="1"/>
  <c r="CL11" i="9"/>
  <c r="CH32" i="9" s="1"/>
  <c r="CL12" i="9"/>
  <c r="CH33" i="9" s="1"/>
  <c r="CL13" i="9"/>
  <c r="CH34" i="9" s="1"/>
  <c r="CL14" i="9"/>
  <c r="CH35" i="9" s="1"/>
  <c r="CL15" i="9"/>
  <c r="CH36" i="9" s="1"/>
  <c r="CL16" i="9"/>
  <c r="CH37" i="9" s="1"/>
  <c r="CL17" i="9"/>
  <c r="CH38" i="9" s="1"/>
  <c r="CL18" i="9"/>
  <c r="CH39" i="9" s="1"/>
  <c r="CL19" i="9"/>
  <c r="CH40" i="9" s="1"/>
  <c r="CL20" i="9"/>
  <c r="CH41" i="9" s="1"/>
  <c r="CL21" i="9"/>
  <c r="CH42" i="9" s="1"/>
  <c r="CL5" i="9"/>
  <c r="CH26" i="9" s="1"/>
  <c r="BK22" i="9"/>
  <c r="BK43" i="9" s="1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26" i="4"/>
  <c r="CL6" i="4"/>
  <c r="CH27" i="4" s="1"/>
  <c r="CL7" i="4"/>
  <c r="CH28" i="4" s="1"/>
  <c r="CL8" i="4"/>
  <c r="CH29" i="4" s="1"/>
  <c r="CL9" i="4"/>
  <c r="CH30" i="4" s="1"/>
  <c r="CL10" i="4"/>
  <c r="CH31" i="4" s="1"/>
  <c r="CL11" i="4"/>
  <c r="CH32" i="4" s="1"/>
  <c r="CL12" i="4"/>
  <c r="CH33" i="4" s="1"/>
  <c r="CL13" i="4"/>
  <c r="CH34" i="4" s="1"/>
  <c r="CL14" i="4"/>
  <c r="CH35" i="4" s="1"/>
  <c r="CL15" i="4"/>
  <c r="CH36" i="4" s="1"/>
  <c r="CL16" i="4"/>
  <c r="CH37" i="4" s="1"/>
  <c r="CL17" i="4"/>
  <c r="CH38" i="4" s="1"/>
  <c r="CL18" i="4"/>
  <c r="CH39" i="4" s="1"/>
  <c r="CL19" i="4"/>
  <c r="CH40" i="4" s="1"/>
  <c r="CL20" i="4"/>
  <c r="CH41" i="4" s="1"/>
  <c r="CL21" i="4"/>
  <c r="CH42" i="4" s="1"/>
  <c r="CL5" i="4"/>
  <c r="CH26" i="4" s="1"/>
  <c r="BK22" i="4"/>
  <c r="BK43" i="4" s="1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26" i="5"/>
  <c r="CL6" i="5"/>
  <c r="CH27" i="5" s="1"/>
  <c r="CL7" i="5"/>
  <c r="CH28" i="5" s="1"/>
  <c r="CL8" i="5"/>
  <c r="CH29" i="5" s="1"/>
  <c r="CL9" i="5"/>
  <c r="CH30" i="5" s="1"/>
  <c r="CL10" i="5"/>
  <c r="CH31" i="5" s="1"/>
  <c r="CL11" i="5"/>
  <c r="CH32" i="5" s="1"/>
  <c r="CL12" i="5"/>
  <c r="CH33" i="5" s="1"/>
  <c r="CL13" i="5"/>
  <c r="CH34" i="5" s="1"/>
  <c r="CL14" i="5"/>
  <c r="CH35" i="5" s="1"/>
  <c r="CL15" i="5"/>
  <c r="CH36" i="5" s="1"/>
  <c r="CL16" i="5"/>
  <c r="CH37" i="5" s="1"/>
  <c r="CL17" i="5"/>
  <c r="CH38" i="5" s="1"/>
  <c r="CL18" i="5"/>
  <c r="CH39" i="5" s="1"/>
  <c r="CL19" i="5"/>
  <c r="CH40" i="5" s="1"/>
  <c r="CL20" i="5"/>
  <c r="CH41" i="5" s="1"/>
  <c r="CL21" i="5"/>
  <c r="CH42" i="5" s="1"/>
  <c r="CL5" i="5"/>
  <c r="CH26" i="5" s="1"/>
  <c r="BG27" i="7"/>
  <c r="BG28" i="7"/>
  <c r="BG29" i="7"/>
  <c r="BG30" i="7"/>
  <c r="BG31" i="7"/>
  <c r="BG32" i="7"/>
  <c r="BG33" i="7"/>
  <c r="BG34" i="7"/>
  <c r="BG35" i="7"/>
  <c r="BG36" i="7"/>
  <c r="BG37" i="7"/>
  <c r="BG38" i="7"/>
  <c r="BG39" i="7"/>
  <c r="BG40" i="7"/>
  <c r="BG41" i="7"/>
  <c r="BG42" i="7"/>
  <c r="BG26" i="7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26" i="6"/>
  <c r="BK22" i="5"/>
  <c r="BK43" i="5" s="1"/>
  <c r="CL6" i="6"/>
  <c r="CH27" i="6" s="1"/>
  <c r="CL7" i="6"/>
  <c r="CH28" i="6" s="1"/>
  <c r="CL8" i="6"/>
  <c r="CH29" i="6" s="1"/>
  <c r="CL9" i="6"/>
  <c r="CH30" i="6" s="1"/>
  <c r="CL10" i="6"/>
  <c r="CH31" i="6" s="1"/>
  <c r="CL11" i="6"/>
  <c r="CH32" i="6" s="1"/>
  <c r="CL12" i="6"/>
  <c r="CH33" i="6" s="1"/>
  <c r="CL13" i="6"/>
  <c r="CH34" i="6" s="1"/>
  <c r="CL14" i="6"/>
  <c r="CH35" i="6" s="1"/>
  <c r="CL15" i="6"/>
  <c r="CH36" i="6" s="1"/>
  <c r="CL16" i="6"/>
  <c r="CH37" i="6" s="1"/>
  <c r="CL17" i="6"/>
  <c r="CH38" i="6" s="1"/>
  <c r="CL18" i="6"/>
  <c r="CH39" i="6" s="1"/>
  <c r="CL19" i="6"/>
  <c r="CH40" i="6" s="1"/>
  <c r="CL20" i="6"/>
  <c r="CH41" i="6" s="1"/>
  <c r="CL21" i="6"/>
  <c r="CH42" i="6" s="1"/>
  <c r="CL5" i="6"/>
  <c r="CH26" i="6" s="1"/>
  <c r="BK22" i="6"/>
  <c r="BK43" i="6" s="1"/>
  <c r="CL6" i="7"/>
  <c r="CH27" i="7" s="1"/>
  <c r="CL7" i="7"/>
  <c r="CH28" i="7" s="1"/>
  <c r="CL8" i="7"/>
  <c r="CH29" i="7" s="1"/>
  <c r="CL9" i="7"/>
  <c r="CH30" i="7" s="1"/>
  <c r="CL10" i="7"/>
  <c r="CH31" i="7" s="1"/>
  <c r="CL11" i="7"/>
  <c r="CH32" i="7" s="1"/>
  <c r="CL12" i="7"/>
  <c r="CH33" i="7" s="1"/>
  <c r="CL13" i="7"/>
  <c r="CH34" i="7" s="1"/>
  <c r="CL14" i="7"/>
  <c r="CH35" i="7" s="1"/>
  <c r="CL15" i="7"/>
  <c r="CH36" i="7" s="1"/>
  <c r="CL16" i="7"/>
  <c r="CH37" i="7" s="1"/>
  <c r="CL17" i="7"/>
  <c r="CH38" i="7" s="1"/>
  <c r="CL18" i="7"/>
  <c r="CH39" i="7" s="1"/>
  <c r="CL19" i="7"/>
  <c r="CH40" i="7" s="1"/>
  <c r="CL20" i="7"/>
  <c r="CH41" i="7" s="1"/>
  <c r="CL21" i="7"/>
  <c r="CH42" i="7" s="1"/>
  <c r="CL5" i="7"/>
  <c r="CH26" i="7" s="1"/>
  <c r="BK22" i="7"/>
  <c r="BK43" i="7" s="1"/>
  <c r="R23" i="22"/>
  <c r="R24" i="22"/>
  <c r="R25" i="22"/>
  <c r="R26" i="22"/>
  <c r="R28" i="22"/>
  <c r="R29" i="22"/>
  <c r="R30" i="22"/>
  <c r="R31" i="22"/>
  <c r="R32" i="22"/>
  <c r="R22" i="22"/>
  <c r="U33" i="22"/>
  <c r="BE27" i="19"/>
  <c r="BE28" i="19"/>
  <c r="BE29" i="19"/>
  <c r="BE30" i="19"/>
  <c r="BE31" i="19"/>
  <c r="BE32" i="19"/>
  <c r="BE33" i="19"/>
  <c r="BE34" i="19"/>
  <c r="BE35" i="19"/>
  <c r="BE36" i="19"/>
  <c r="BE37" i="19"/>
  <c r="BE38" i="19"/>
  <c r="BE39" i="19"/>
  <c r="BE40" i="19"/>
  <c r="BE41" i="19"/>
  <c r="BE42" i="19"/>
  <c r="BE26" i="19"/>
  <c r="BI22" i="19"/>
  <c r="BE27" i="20"/>
  <c r="BE28" i="20"/>
  <c r="BE29" i="20"/>
  <c r="BE30" i="20"/>
  <c r="BE31" i="20"/>
  <c r="BE32" i="20"/>
  <c r="BE33" i="20"/>
  <c r="BE34" i="20"/>
  <c r="BE35" i="20"/>
  <c r="BE36" i="20"/>
  <c r="BE37" i="20"/>
  <c r="BE38" i="20"/>
  <c r="BE39" i="20"/>
  <c r="BE40" i="20"/>
  <c r="BE41" i="20"/>
  <c r="BE42" i="20"/>
  <c r="BE26" i="20"/>
  <c r="BI22" i="20"/>
  <c r="BE27" i="17"/>
  <c r="BE28" i="17"/>
  <c r="BE29" i="17"/>
  <c r="BE30" i="17"/>
  <c r="BE31" i="17"/>
  <c r="BE32" i="17"/>
  <c r="BE33" i="17"/>
  <c r="BE34" i="17"/>
  <c r="BE35" i="17"/>
  <c r="BE36" i="17"/>
  <c r="BE37" i="17"/>
  <c r="BE38" i="17"/>
  <c r="BE39" i="17"/>
  <c r="BE40" i="17"/>
  <c r="BE41" i="17"/>
  <c r="BE42" i="17"/>
  <c r="BE26" i="17"/>
  <c r="BI22" i="17"/>
  <c r="BE27" i="18"/>
  <c r="BE28" i="18"/>
  <c r="BE29" i="18"/>
  <c r="BE30" i="18"/>
  <c r="BE31" i="18"/>
  <c r="BE32" i="18"/>
  <c r="BE33" i="18"/>
  <c r="BE34" i="18"/>
  <c r="BE35" i="18"/>
  <c r="BE36" i="18"/>
  <c r="BE37" i="18"/>
  <c r="BE38" i="18"/>
  <c r="BE39" i="18"/>
  <c r="BE40" i="18"/>
  <c r="BE41" i="18"/>
  <c r="BE42" i="18"/>
  <c r="BE26" i="18"/>
  <c r="BI22" i="18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26" i="9"/>
  <c r="BJ22" i="9"/>
  <c r="BJ43" i="9" s="1"/>
  <c r="CM22" i="9" l="1"/>
  <c r="CI43" i="9" s="1"/>
  <c r="BL43" i="9"/>
  <c r="CM22" i="4"/>
  <c r="CI43" i="4" s="1"/>
  <c r="BL43" i="4"/>
  <c r="CM22" i="5"/>
  <c r="CI43" i="5" s="1"/>
  <c r="BL43" i="5"/>
  <c r="CM22" i="6"/>
  <c r="CI43" i="6" s="1"/>
  <c r="BL43" i="6"/>
  <c r="CM22" i="7"/>
  <c r="CI43" i="7" s="1"/>
  <c r="BL43" i="7"/>
  <c r="BJ43" i="19"/>
  <c r="BJ43" i="20"/>
  <c r="BJ43" i="17"/>
  <c r="BJ43" i="18"/>
  <c r="CL22" i="18"/>
  <c r="CH43" i="18" s="1"/>
  <c r="BI43" i="19"/>
  <c r="BI43" i="20"/>
  <c r="BI43" i="17"/>
  <c r="BI43" i="18"/>
  <c r="AI32" i="22"/>
  <c r="AI28" i="22"/>
  <c r="AI26" i="22"/>
  <c r="AI23" i="22"/>
  <c r="AI25" i="22"/>
  <c r="AI31" i="22"/>
  <c r="S22" i="22"/>
  <c r="AI22" i="22"/>
  <c r="CL22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26" i="4"/>
  <c r="BJ22" i="4"/>
  <c r="BJ43" i="4" s="1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26" i="5"/>
  <c r="BJ22" i="5"/>
  <c r="BJ43" i="5" s="1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26" i="6"/>
  <c r="BJ22" i="6"/>
  <c r="BJ43" i="6" s="1"/>
  <c r="BF27" i="7"/>
  <c r="BF28" i="7"/>
  <c r="BF29" i="7"/>
  <c r="BF30" i="7"/>
  <c r="BF31" i="7"/>
  <c r="BF32" i="7"/>
  <c r="BF33" i="7"/>
  <c r="BF34" i="7"/>
  <c r="BF35" i="7"/>
  <c r="BF36" i="7"/>
  <c r="BF37" i="7"/>
  <c r="BF38" i="7"/>
  <c r="BF39" i="7"/>
  <c r="BF40" i="7"/>
  <c r="BF41" i="7"/>
  <c r="BF42" i="7"/>
  <c r="BF26" i="7"/>
  <c r="BJ22" i="7"/>
  <c r="BJ43" i="7" s="1"/>
  <c r="Q31" i="22"/>
  <c r="Q32" i="22"/>
  <c r="P32" i="22"/>
  <c r="P23" i="22"/>
  <c r="Q23" i="22"/>
  <c r="P24" i="22"/>
  <c r="Q24" i="22"/>
  <c r="P25" i="22"/>
  <c r="Q25" i="22"/>
  <c r="P26" i="22"/>
  <c r="Q26" i="22"/>
  <c r="P28" i="22"/>
  <c r="Q28" i="22"/>
  <c r="P29" i="22"/>
  <c r="Q29" i="22"/>
  <c r="P30" i="22"/>
  <c r="Q30" i="22"/>
  <c r="Q22" i="22"/>
  <c r="BD27" i="19"/>
  <c r="BD28" i="19"/>
  <c r="BD29" i="19"/>
  <c r="BD30" i="19"/>
  <c r="BD31" i="19"/>
  <c r="BD32" i="19"/>
  <c r="BD33" i="19"/>
  <c r="BD34" i="19"/>
  <c r="BD35" i="19"/>
  <c r="BD36" i="19"/>
  <c r="BD37" i="19"/>
  <c r="BD38" i="19"/>
  <c r="BD39" i="19"/>
  <c r="BD40" i="19"/>
  <c r="BD41" i="19"/>
  <c r="BD42" i="19"/>
  <c r="BD26" i="19"/>
  <c r="BH22" i="19"/>
  <c r="BD27" i="20"/>
  <c r="BD28" i="20"/>
  <c r="BD29" i="20"/>
  <c r="BD30" i="20"/>
  <c r="BD31" i="20"/>
  <c r="BD32" i="20"/>
  <c r="BD33" i="20"/>
  <c r="BD34" i="20"/>
  <c r="BD35" i="20"/>
  <c r="BD36" i="20"/>
  <c r="BD37" i="20"/>
  <c r="BD38" i="20"/>
  <c r="BD39" i="20"/>
  <c r="BD40" i="20"/>
  <c r="BD41" i="20"/>
  <c r="BD42" i="20"/>
  <c r="BD26" i="20"/>
  <c r="BH22" i="20"/>
  <c r="BD27" i="17"/>
  <c r="BD28" i="17"/>
  <c r="BD29" i="17"/>
  <c r="BD30" i="17"/>
  <c r="BD31" i="17"/>
  <c r="BD32" i="17"/>
  <c r="BD33" i="17"/>
  <c r="BD34" i="17"/>
  <c r="BD35" i="17"/>
  <c r="BD36" i="17"/>
  <c r="BD37" i="17"/>
  <c r="BD38" i="17"/>
  <c r="BD39" i="17"/>
  <c r="BD40" i="17"/>
  <c r="BD41" i="17"/>
  <c r="BD42" i="17"/>
  <c r="BD26" i="17"/>
  <c r="BH22" i="17"/>
  <c r="BD27" i="18"/>
  <c r="BD28" i="18"/>
  <c r="BD29" i="18"/>
  <c r="BD30" i="18"/>
  <c r="BD31" i="18"/>
  <c r="BD32" i="18"/>
  <c r="BD33" i="18"/>
  <c r="BD34" i="18"/>
  <c r="BD35" i="18"/>
  <c r="BD36" i="18"/>
  <c r="BD37" i="18"/>
  <c r="BD38" i="18"/>
  <c r="BD39" i="18"/>
  <c r="BD40" i="18"/>
  <c r="BD41" i="18"/>
  <c r="BD42" i="18"/>
  <c r="BD26" i="18"/>
  <c r="BH22" i="18"/>
  <c r="BE27" i="9"/>
  <c r="BE28" i="9"/>
  <c r="BE29" i="9"/>
  <c r="BE30" i="9"/>
  <c r="BE31" i="9"/>
  <c r="BE32" i="9"/>
  <c r="BE33" i="9"/>
  <c r="BE34" i="9"/>
  <c r="BE35" i="9"/>
  <c r="BE36" i="9"/>
  <c r="BE37" i="9"/>
  <c r="BE38" i="9"/>
  <c r="BE39" i="9"/>
  <c r="BE40" i="9"/>
  <c r="BE41" i="9"/>
  <c r="BE42" i="9"/>
  <c r="BE26" i="9"/>
  <c r="BI22" i="9"/>
  <c r="BI43" i="9" s="1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26" i="4"/>
  <c r="BI22" i="4"/>
  <c r="BI43" i="4" s="1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26" i="5"/>
  <c r="BI22" i="5"/>
  <c r="BI43" i="5" s="1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26" i="6"/>
  <c r="BI22" i="6"/>
  <c r="BI43" i="6" s="1"/>
  <c r="BE27" i="7"/>
  <c r="BE28" i="7"/>
  <c r="BE29" i="7"/>
  <c r="BE30" i="7"/>
  <c r="BE31" i="7"/>
  <c r="BE32" i="7"/>
  <c r="BE33" i="7"/>
  <c r="BE34" i="7"/>
  <c r="BE35" i="7"/>
  <c r="BE36" i="7"/>
  <c r="BE37" i="7"/>
  <c r="BE38" i="7"/>
  <c r="BE39" i="7"/>
  <c r="BE40" i="7"/>
  <c r="BE41" i="7"/>
  <c r="BE42" i="7"/>
  <c r="BE26" i="7"/>
  <c r="BI22" i="7"/>
  <c r="BI43" i="7" s="1"/>
  <c r="BC27" i="20"/>
  <c r="BC28" i="20"/>
  <c r="BC29" i="20"/>
  <c r="BC30" i="20"/>
  <c r="BC31" i="20"/>
  <c r="BC32" i="20"/>
  <c r="BC33" i="20"/>
  <c r="BC34" i="20"/>
  <c r="BC35" i="20"/>
  <c r="BC36" i="20"/>
  <c r="BC37" i="20"/>
  <c r="BC38" i="20"/>
  <c r="BC39" i="20"/>
  <c r="BC40" i="20"/>
  <c r="BC41" i="20"/>
  <c r="BC42" i="20"/>
  <c r="BC26" i="20"/>
  <c r="BG22" i="20"/>
  <c r="BC27" i="19"/>
  <c r="BC28" i="19"/>
  <c r="BC29" i="19"/>
  <c r="BC30" i="19"/>
  <c r="BC31" i="19"/>
  <c r="BC32" i="19"/>
  <c r="BC33" i="19"/>
  <c r="BC34" i="19"/>
  <c r="BC35" i="19"/>
  <c r="BC36" i="19"/>
  <c r="BC37" i="19"/>
  <c r="BC38" i="19"/>
  <c r="BC39" i="19"/>
  <c r="BC40" i="19"/>
  <c r="BC41" i="19"/>
  <c r="BC42" i="19"/>
  <c r="BC26" i="19"/>
  <c r="BG22" i="19"/>
  <c r="BC27" i="18"/>
  <c r="BC28" i="18"/>
  <c r="BC29" i="18"/>
  <c r="BC30" i="18"/>
  <c r="BC31" i="18"/>
  <c r="BC32" i="18"/>
  <c r="BC33" i="18"/>
  <c r="BC34" i="18"/>
  <c r="BC35" i="18"/>
  <c r="BC36" i="18"/>
  <c r="BC37" i="18"/>
  <c r="BC38" i="18"/>
  <c r="BC39" i="18"/>
  <c r="BC40" i="18"/>
  <c r="BC41" i="18"/>
  <c r="BC42" i="18"/>
  <c r="BC26" i="18"/>
  <c r="BG22" i="18"/>
  <c r="BC27" i="17"/>
  <c r="BC28" i="17"/>
  <c r="BC29" i="17"/>
  <c r="BC30" i="17"/>
  <c r="BC31" i="17"/>
  <c r="BC32" i="17"/>
  <c r="BC33" i="17"/>
  <c r="BC34" i="17"/>
  <c r="BC35" i="17"/>
  <c r="BC36" i="17"/>
  <c r="BC37" i="17"/>
  <c r="BC38" i="17"/>
  <c r="BC39" i="17"/>
  <c r="BC40" i="17"/>
  <c r="BC41" i="17"/>
  <c r="BC42" i="17"/>
  <c r="BC26" i="17"/>
  <c r="BG22" i="17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26" i="9"/>
  <c r="BH22" i="9"/>
  <c r="BH43" i="9" s="1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26" i="4"/>
  <c r="BH22" i="4"/>
  <c r="BH43" i="4" s="1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26" i="5"/>
  <c r="BH22" i="5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26" i="6"/>
  <c r="BH22" i="6"/>
  <c r="BH43" i="6" s="1"/>
  <c r="BD27" i="7"/>
  <c r="BD28" i="7"/>
  <c r="BD29" i="7"/>
  <c r="BD30" i="7"/>
  <c r="BD31" i="7"/>
  <c r="BD32" i="7"/>
  <c r="BD33" i="7"/>
  <c r="BD34" i="7"/>
  <c r="BD35" i="7"/>
  <c r="BD36" i="7"/>
  <c r="BD37" i="7"/>
  <c r="BD38" i="7"/>
  <c r="BD39" i="7"/>
  <c r="BD40" i="7"/>
  <c r="BD41" i="7"/>
  <c r="BD26" i="7"/>
  <c r="BH22" i="7"/>
  <c r="BH43" i="7" s="1"/>
  <c r="CH43" i="4" l="1"/>
  <c r="BH43" i="19"/>
  <c r="BH43" i="20"/>
  <c r="BH43" i="17"/>
  <c r="BH43" i="18"/>
  <c r="BG43" i="19"/>
  <c r="BG43" i="20"/>
  <c r="BG43" i="17"/>
  <c r="BG43" i="18"/>
  <c r="BH43" i="5"/>
  <c r="CK22" i="19"/>
  <c r="CG43" i="19" s="1"/>
  <c r="CK22" i="20"/>
  <c r="CG43" i="20" s="1"/>
  <c r="CK22" i="17"/>
  <c r="CG43" i="17" s="1"/>
  <c r="CK22" i="18"/>
  <c r="CG43" i="18" s="1"/>
  <c r="CL22" i="9"/>
  <c r="CH43" i="9" s="1"/>
  <c r="CL22" i="5"/>
  <c r="CH43" i="5" s="1"/>
  <c r="CL22" i="7"/>
  <c r="CH43" i="7" s="1"/>
  <c r="CL22" i="6"/>
  <c r="CH43" i="6" s="1"/>
  <c r="O32" i="22"/>
  <c r="O30" i="22"/>
  <c r="O29" i="22"/>
  <c r="O26" i="22"/>
  <c r="O25" i="22"/>
  <c r="O24" i="22"/>
  <c r="O23" i="22"/>
  <c r="BB27" i="20"/>
  <c r="BB28" i="20"/>
  <c r="BB29" i="20"/>
  <c r="BB30" i="20"/>
  <c r="BB31" i="20"/>
  <c r="BB32" i="20"/>
  <c r="BB33" i="20"/>
  <c r="BB34" i="20"/>
  <c r="BB35" i="20"/>
  <c r="BB36" i="20"/>
  <c r="BB37" i="20"/>
  <c r="BB38" i="20"/>
  <c r="BB39" i="20"/>
  <c r="BB40" i="20"/>
  <c r="BB41" i="20"/>
  <c r="BB42" i="20"/>
  <c r="BB26" i="20"/>
  <c r="BB27" i="19"/>
  <c r="BB28" i="19"/>
  <c r="BB29" i="19"/>
  <c r="BB30" i="19"/>
  <c r="BB31" i="19"/>
  <c r="BB32" i="19"/>
  <c r="BB33" i="19"/>
  <c r="BB34" i="19"/>
  <c r="BB35" i="19"/>
  <c r="BB36" i="19"/>
  <c r="BB37" i="19"/>
  <c r="BB38" i="19"/>
  <c r="BB39" i="19"/>
  <c r="BB40" i="19"/>
  <c r="BB41" i="19"/>
  <c r="BB42" i="19"/>
  <c r="BB26" i="19"/>
  <c r="BB27" i="18"/>
  <c r="BB28" i="18"/>
  <c r="BB29" i="18"/>
  <c r="BB30" i="18"/>
  <c r="BB31" i="18"/>
  <c r="BB32" i="18"/>
  <c r="BB33" i="18"/>
  <c r="BB34" i="18"/>
  <c r="BB35" i="18"/>
  <c r="BB36" i="18"/>
  <c r="BB37" i="18"/>
  <c r="BB38" i="18"/>
  <c r="BB39" i="18"/>
  <c r="BB40" i="18"/>
  <c r="BB41" i="18"/>
  <c r="BB42" i="18"/>
  <c r="BB26" i="18"/>
  <c r="BB27" i="17"/>
  <c r="BB28" i="17"/>
  <c r="BB29" i="17"/>
  <c r="BB30" i="17"/>
  <c r="BB31" i="17"/>
  <c r="BB32" i="17"/>
  <c r="BB33" i="17"/>
  <c r="BB34" i="17"/>
  <c r="BB35" i="17"/>
  <c r="BB36" i="17"/>
  <c r="BB37" i="17"/>
  <c r="BB38" i="17"/>
  <c r="BB39" i="17"/>
  <c r="BB40" i="17"/>
  <c r="BB41" i="17"/>
  <c r="BB42" i="17"/>
  <c r="BB26" i="17"/>
  <c r="CJ6" i="20"/>
  <c r="CF27" i="20" s="1"/>
  <c r="CJ7" i="20"/>
  <c r="CF28" i="20" s="1"/>
  <c r="CJ8" i="20"/>
  <c r="CF29" i="20" s="1"/>
  <c r="CJ9" i="20"/>
  <c r="CF30" i="20" s="1"/>
  <c r="CJ10" i="20"/>
  <c r="CF31" i="20" s="1"/>
  <c r="CJ11" i="20"/>
  <c r="CF32" i="20" s="1"/>
  <c r="CJ12" i="20"/>
  <c r="CF33" i="20" s="1"/>
  <c r="CJ13" i="20"/>
  <c r="CF34" i="20" s="1"/>
  <c r="CJ14" i="20"/>
  <c r="CF35" i="20" s="1"/>
  <c r="CJ15" i="20"/>
  <c r="CF36" i="20" s="1"/>
  <c r="CJ16" i="20"/>
  <c r="CF37" i="20" s="1"/>
  <c r="CJ17" i="20"/>
  <c r="CF38" i="20" s="1"/>
  <c r="CJ18" i="20"/>
  <c r="CF39" i="20" s="1"/>
  <c r="CJ19" i="20"/>
  <c r="CF40" i="20" s="1"/>
  <c r="CJ20" i="20"/>
  <c r="CF41" i="20" s="1"/>
  <c r="CJ21" i="20"/>
  <c r="CF42" i="20" s="1"/>
  <c r="CJ5" i="20"/>
  <c r="CF26" i="20" s="1"/>
  <c r="BF22" i="20"/>
  <c r="CJ6" i="19"/>
  <c r="CF27" i="19" s="1"/>
  <c r="CJ7" i="19"/>
  <c r="CF28" i="19" s="1"/>
  <c r="CJ8" i="19"/>
  <c r="CF29" i="19" s="1"/>
  <c r="CJ9" i="19"/>
  <c r="CF30" i="19" s="1"/>
  <c r="CJ10" i="19"/>
  <c r="CF31" i="19" s="1"/>
  <c r="CJ11" i="19"/>
  <c r="CF32" i="19" s="1"/>
  <c r="CJ12" i="19"/>
  <c r="CF33" i="19" s="1"/>
  <c r="CJ13" i="19"/>
  <c r="CF34" i="19" s="1"/>
  <c r="CJ14" i="19"/>
  <c r="CF35" i="19" s="1"/>
  <c r="CJ15" i="19"/>
  <c r="CF36" i="19" s="1"/>
  <c r="CJ16" i="19"/>
  <c r="CF37" i="19" s="1"/>
  <c r="CJ17" i="19"/>
  <c r="CF38" i="19" s="1"/>
  <c r="CJ18" i="19"/>
  <c r="CF39" i="19" s="1"/>
  <c r="CJ19" i="19"/>
  <c r="CF40" i="19" s="1"/>
  <c r="CJ20" i="19"/>
  <c r="CF41" i="19" s="1"/>
  <c r="CJ21" i="19"/>
  <c r="CF42" i="19" s="1"/>
  <c r="CJ5" i="19"/>
  <c r="CF26" i="19" s="1"/>
  <c r="BF22" i="19"/>
  <c r="CJ6" i="18"/>
  <c r="CF27" i="18" s="1"/>
  <c r="CJ7" i="18"/>
  <c r="CF28" i="18" s="1"/>
  <c r="CJ8" i="18"/>
  <c r="CF29" i="18" s="1"/>
  <c r="CJ9" i="18"/>
  <c r="CF30" i="18" s="1"/>
  <c r="CJ10" i="18"/>
  <c r="CF31" i="18" s="1"/>
  <c r="CJ11" i="18"/>
  <c r="CF32" i="18" s="1"/>
  <c r="CJ12" i="18"/>
  <c r="CF33" i="18" s="1"/>
  <c r="CJ13" i="18"/>
  <c r="CF34" i="18" s="1"/>
  <c r="CJ14" i="18"/>
  <c r="CF35" i="18" s="1"/>
  <c r="CJ15" i="18"/>
  <c r="CF36" i="18" s="1"/>
  <c r="CJ16" i="18"/>
  <c r="CF37" i="18" s="1"/>
  <c r="CJ17" i="18"/>
  <c r="CF38" i="18" s="1"/>
  <c r="CJ18" i="18"/>
  <c r="CF39" i="18" s="1"/>
  <c r="CJ19" i="18"/>
  <c r="CF40" i="18" s="1"/>
  <c r="CJ20" i="18"/>
  <c r="CF41" i="18" s="1"/>
  <c r="CJ21" i="18"/>
  <c r="CF42" i="18" s="1"/>
  <c r="CJ5" i="18"/>
  <c r="CF26" i="18" s="1"/>
  <c r="BF22" i="18"/>
  <c r="CJ18" i="17"/>
  <c r="CF39" i="17" s="1"/>
  <c r="CJ19" i="17"/>
  <c r="CF40" i="17" s="1"/>
  <c r="CJ20" i="17"/>
  <c r="CF41" i="17" s="1"/>
  <c r="CJ21" i="17"/>
  <c r="CF42" i="17" s="1"/>
  <c r="CJ6" i="17"/>
  <c r="CF27" i="17" s="1"/>
  <c r="CJ7" i="17"/>
  <c r="CF28" i="17" s="1"/>
  <c r="CJ8" i="17"/>
  <c r="CF29" i="17" s="1"/>
  <c r="CJ9" i="17"/>
  <c r="CF30" i="17" s="1"/>
  <c r="CJ10" i="17"/>
  <c r="CF31" i="17" s="1"/>
  <c r="CJ11" i="17"/>
  <c r="CF32" i="17" s="1"/>
  <c r="CJ12" i="17"/>
  <c r="CF33" i="17" s="1"/>
  <c r="CJ13" i="17"/>
  <c r="CF34" i="17" s="1"/>
  <c r="CJ14" i="17"/>
  <c r="CF35" i="17" s="1"/>
  <c r="CJ15" i="17"/>
  <c r="CF36" i="17" s="1"/>
  <c r="CJ16" i="17"/>
  <c r="CF37" i="17" s="1"/>
  <c r="CJ17" i="17"/>
  <c r="CF38" i="17" s="1"/>
  <c r="CJ5" i="17"/>
  <c r="CF26" i="17" s="1"/>
  <c r="BF22" i="17"/>
  <c r="BC39" i="9"/>
  <c r="BC40" i="9"/>
  <c r="BC41" i="9"/>
  <c r="BC42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26" i="9"/>
  <c r="CK6" i="9"/>
  <c r="CG27" i="9" s="1"/>
  <c r="CK7" i="9"/>
  <c r="CG28" i="9" s="1"/>
  <c r="CK8" i="9"/>
  <c r="CG29" i="9" s="1"/>
  <c r="CK9" i="9"/>
  <c r="CG30" i="9" s="1"/>
  <c r="CK10" i="9"/>
  <c r="CG31" i="9" s="1"/>
  <c r="CK11" i="9"/>
  <c r="CG32" i="9" s="1"/>
  <c r="CK12" i="9"/>
  <c r="CG33" i="9" s="1"/>
  <c r="CK13" i="9"/>
  <c r="CG34" i="9" s="1"/>
  <c r="CK14" i="9"/>
  <c r="CG35" i="9" s="1"/>
  <c r="CK15" i="9"/>
  <c r="CG36" i="9" s="1"/>
  <c r="CK16" i="9"/>
  <c r="CG37" i="9" s="1"/>
  <c r="CK17" i="9"/>
  <c r="CG38" i="9" s="1"/>
  <c r="CK18" i="9"/>
  <c r="CG39" i="9" s="1"/>
  <c r="CK19" i="9"/>
  <c r="CG40" i="9" s="1"/>
  <c r="CK20" i="9"/>
  <c r="CG41" i="9" s="1"/>
  <c r="CK21" i="9"/>
  <c r="CG42" i="9" s="1"/>
  <c r="CK5" i="9"/>
  <c r="CG26" i="9" s="1"/>
  <c r="BG22" i="9"/>
  <c r="BC37" i="4"/>
  <c r="BC38" i="4"/>
  <c r="BC39" i="4"/>
  <c r="BC40" i="4"/>
  <c r="BC41" i="4"/>
  <c r="BC42" i="4"/>
  <c r="BC27" i="4"/>
  <c r="BC28" i="4"/>
  <c r="BC29" i="4"/>
  <c r="BC30" i="4"/>
  <c r="BC31" i="4"/>
  <c r="BC32" i="4"/>
  <c r="BC33" i="4"/>
  <c r="BC34" i="4"/>
  <c r="BC35" i="4"/>
  <c r="BC36" i="4"/>
  <c r="BC26" i="4"/>
  <c r="CK6" i="4"/>
  <c r="CG27" i="4" s="1"/>
  <c r="CK7" i="4"/>
  <c r="CG28" i="4" s="1"/>
  <c r="CK8" i="4"/>
  <c r="CG29" i="4" s="1"/>
  <c r="CK9" i="4"/>
  <c r="CG30" i="4" s="1"/>
  <c r="CK10" i="4"/>
  <c r="CG31" i="4" s="1"/>
  <c r="CK11" i="4"/>
  <c r="CG32" i="4" s="1"/>
  <c r="CK12" i="4"/>
  <c r="CG33" i="4" s="1"/>
  <c r="CK13" i="4"/>
  <c r="CG34" i="4" s="1"/>
  <c r="CK14" i="4"/>
  <c r="CG35" i="4" s="1"/>
  <c r="CK15" i="4"/>
  <c r="CG36" i="4" s="1"/>
  <c r="CK16" i="4"/>
  <c r="CG37" i="4" s="1"/>
  <c r="CK17" i="4"/>
  <c r="CG38" i="4" s="1"/>
  <c r="CK18" i="4"/>
  <c r="CG39" i="4" s="1"/>
  <c r="CK19" i="4"/>
  <c r="CG40" i="4" s="1"/>
  <c r="CK20" i="4"/>
  <c r="CG41" i="4" s="1"/>
  <c r="CK21" i="4"/>
  <c r="CG42" i="4" s="1"/>
  <c r="CK5" i="4"/>
  <c r="CG26" i="4" s="1"/>
  <c r="BG22" i="4"/>
  <c r="BC39" i="5"/>
  <c r="BC40" i="5"/>
  <c r="BC41" i="5"/>
  <c r="BC42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26" i="5"/>
  <c r="CK6" i="5"/>
  <c r="CG27" i="5" s="1"/>
  <c r="CK7" i="5"/>
  <c r="CG28" i="5" s="1"/>
  <c r="CK8" i="5"/>
  <c r="CG29" i="5" s="1"/>
  <c r="CK9" i="5"/>
  <c r="CG30" i="5" s="1"/>
  <c r="CK10" i="5"/>
  <c r="CG31" i="5" s="1"/>
  <c r="CK11" i="5"/>
  <c r="CG32" i="5" s="1"/>
  <c r="CK12" i="5"/>
  <c r="CG33" i="5" s="1"/>
  <c r="CK13" i="5"/>
  <c r="CG34" i="5" s="1"/>
  <c r="CK14" i="5"/>
  <c r="CG35" i="5" s="1"/>
  <c r="CK15" i="5"/>
  <c r="CG36" i="5" s="1"/>
  <c r="CK16" i="5"/>
  <c r="CG37" i="5" s="1"/>
  <c r="CK17" i="5"/>
  <c r="CG38" i="5" s="1"/>
  <c r="CK18" i="5"/>
  <c r="CG39" i="5" s="1"/>
  <c r="CK19" i="5"/>
  <c r="CG40" i="5" s="1"/>
  <c r="CK20" i="5"/>
  <c r="CG41" i="5" s="1"/>
  <c r="CK21" i="5"/>
  <c r="CG42" i="5" s="1"/>
  <c r="CK5" i="5"/>
  <c r="CG26" i="5" s="1"/>
  <c r="BG22" i="5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26" i="6"/>
  <c r="CK6" i="6"/>
  <c r="CG27" i="6" s="1"/>
  <c r="CK7" i="6"/>
  <c r="CG28" i="6" s="1"/>
  <c r="CK8" i="6"/>
  <c r="CG29" i="6" s="1"/>
  <c r="CK9" i="6"/>
  <c r="CG30" i="6" s="1"/>
  <c r="CK10" i="6"/>
  <c r="CG31" i="6" s="1"/>
  <c r="CK11" i="6"/>
  <c r="CG32" i="6" s="1"/>
  <c r="CK12" i="6"/>
  <c r="CG33" i="6" s="1"/>
  <c r="CK13" i="6"/>
  <c r="CG34" i="6" s="1"/>
  <c r="CK14" i="6"/>
  <c r="CG35" i="6" s="1"/>
  <c r="CK15" i="6"/>
  <c r="CG36" i="6" s="1"/>
  <c r="CK16" i="6"/>
  <c r="CG37" i="6" s="1"/>
  <c r="CK17" i="6"/>
  <c r="CG38" i="6" s="1"/>
  <c r="CK18" i="6"/>
  <c r="CG39" i="6" s="1"/>
  <c r="CK19" i="6"/>
  <c r="CG40" i="6" s="1"/>
  <c r="CK20" i="6"/>
  <c r="CG41" i="6" s="1"/>
  <c r="CK21" i="6"/>
  <c r="CG42" i="6" s="1"/>
  <c r="CK5" i="6"/>
  <c r="CG26" i="6" s="1"/>
  <c r="BG22" i="6"/>
  <c r="BC27" i="7"/>
  <c r="BC28" i="7"/>
  <c r="BC29" i="7"/>
  <c r="BC30" i="7"/>
  <c r="BC31" i="7"/>
  <c r="BC32" i="7"/>
  <c r="BC33" i="7"/>
  <c r="BC34" i="7"/>
  <c r="BC35" i="7"/>
  <c r="BC36" i="7"/>
  <c r="BC37" i="7"/>
  <c r="BC38" i="7"/>
  <c r="BC39" i="7"/>
  <c r="BC40" i="7"/>
  <c r="BC41" i="7"/>
  <c r="BC42" i="7"/>
  <c r="BC26" i="7"/>
  <c r="CK6" i="7"/>
  <c r="CG27" i="7" s="1"/>
  <c r="CK7" i="7"/>
  <c r="CG28" i="7" s="1"/>
  <c r="CK8" i="7"/>
  <c r="CG29" i="7" s="1"/>
  <c r="CK9" i="7"/>
  <c r="CG30" i="7" s="1"/>
  <c r="CK10" i="7"/>
  <c r="CG31" i="7" s="1"/>
  <c r="CK11" i="7"/>
  <c r="CG32" i="7" s="1"/>
  <c r="CK12" i="7"/>
  <c r="CG33" i="7" s="1"/>
  <c r="CK13" i="7"/>
  <c r="CG34" i="7" s="1"/>
  <c r="CK14" i="7"/>
  <c r="CG35" i="7" s="1"/>
  <c r="CK15" i="7"/>
  <c r="CG36" i="7" s="1"/>
  <c r="CK16" i="7"/>
  <c r="CG37" i="7" s="1"/>
  <c r="CK17" i="7"/>
  <c r="CG38" i="7" s="1"/>
  <c r="CK18" i="7"/>
  <c r="CG39" i="7" s="1"/>
  <c r="CK19" i="7"/>
  <c r="CG40" i="7" s="1"/>
  <c r="CK20" i="7"/>
  <c r="CG41" i="7" s="1"/>
  <c r="CK21" i="7"/>
  <c r="CG42" i="7" s="1"/>
  <c r="CK5" i="7"/>
  <c r="CG26" i="7" s="1"/>
  <c r="BG22" i="7"/>
  <c r="AN17" i="22" l="1"/>
  <c r="AJ33" i="22" s="1"/>
  <c r="T33" i="22"/>
  <c r="BF43" i="19"/>
  <c r="BF43" i="20"/>
  <c r="BF43" i="17"/>
  <c r="BF43" i="18"/>
  <c r="BG43" i="9"/>
  <c r="BG43" i="4"/>
  <c r="BG43" i="5"/>
  <c r="BG43" i="6"/>
  <c r="BG43" i="7"/>
  <c r="S17" i="22"/>
  <c r="S33" i="22" s="1"/>
  <c r="N23" i="22"/>
  <c r="N24" i="22"/>
  <c r="N25" i="22"/>
  <c r="N26" i="22"/>
  <c r="N29" i="22"/>
  <c r="N30" i="22"/>
  <c r="N31" i="22"/>
  <c r="N32" i="22"/>
  <c r="N28" i="22"/>
  <c r="N22" i="22"/>
  <c r="BA27" i="20"/>
  <c r="BA28" i="20"/>
  <c r="BA29" i="20"/>
  <c r="BA30" i="20"/>
  <c r="BA31" i="20"/>
  <c r="BA32" i="20"/>
  <c r="BA33" i="20"/>
  <c r="BA34" i="20"/>
  <c r="BA35" i="20"/>
  <c r="BA36" i="20"/>
  <c r="BA37" i="20"/>
  <c r="BA38" i="20"/>
  <c r="BA39" i="20"/>
  <c r="BA40" i="20"/>
  <c r="BA41" i="20"/>
  <c r="BA42" i="20"/>
  <c r="BA26" i="20"/>
  <c r="BE22" i="20"/>
  <c r="BA27" i="19"/>
  <c r="BA28" i="19"/>
  <c r="BA29" i="19"/>
  <c r="BA30" i="19"/>
  <c r="BA31" i="19"/>
  <c r="BA32" i="19"/>
  <c r="BA33" i="19"/>
  <c r="BA34" i="19"/>
  <c r="BA35" i="19"/>
  <c r="BA36" i="19"/>
  <c r="BA37" i="19"/>
  <c r="BA38" i="19"/>
  <c r="BA39" i="19"/>
  <c r="BA40" i="19"/>
  <c r="BA41" i="19"/>
  <c r="BA42" i="19"/>
  <c r="BA26" i="19"/>
  <c r="BE22" i="19"/>
  <c r="BA27" i="18"/>
  <c r="BA28" i="18"/>
  <c r="BA29" i="18"/>
  <c r="BA30" i="18"/>
  <c r="BA31" i="18"/>
  <c r="BA32" i="18"/>
  <c r="BA33" i="18"/>
  <c r="BA34" i="18"/>
  <c r="BA35" i="18"/>
  <c r="BA36" i="18"/>
  <c r="BA37" i="18"/>
  <c r="BA38" i="18"/>
  <c r="BA39" i="18"/>
  <c r="BA40" i="18"/>
  <c r="BA41" i="18"/>
  <c r="BA42" i="18"/>
  <c r="BA26" i="18"/>
  <c r="BE22" i="18"/>
  <c r="BA27" i="17"/>
  <c r="BA28" i="17"/>
  <c r="BA29" i="17"/>
  <c r="BA30" i="17"/>
  <c r="BA31" i="17"/>
  <c r="BA32" i="17"/>
  <c r="BA33" i="17"/>
  <c r="BA34" i="17"/>
  <c r="BA35" i="17"/>
  <c r="BA36" i="17"/>
  <c r="BA37" i="17"/>
  <c r="BA38" i="17"/>
  <c r="BA39" i="17"/>
  <c r="BA40" i="17"/>
  <c r="BA41" i="17"/>
  <c r="BA42" i="17"/>
  <c r="BA26" i="17"/>
  <c r="BE22" i="17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26" i="9"/>
  <c r="BF22" i="9"/>
  <c r="BF43" i="9" s="1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26" i="4"/>
  <c r="BF22" i="4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26" i="5"/>
  <c r="BF22" i="5"/>
  <c r="BF43" i="5" s="1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26" i="6"/>
  <c r="BF22" i="6"/>
  <c r="BF43" i="6" s="1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26" i="7"/>
  <c r="BF22" i="7"/>
  <c r="BE43" i="19" l="1"/>
  <c r="BE43" i="20"/>
  <c r="BE43" i="17"/>
  <c r="BE43" i="18"/>
  <c r="BF43" i="4"/>
  <c r="BF43" i="7"/>
  <c r="R17" i="22"/>
  <c r="R33" i="22" s="1"/>
  <c r="L29" i="22"/>
  <c r="M29" i="22"/>
  <c r="L30" i="22"/>
  <c r="M30" i="22"/>
  <c r="L31" i="22"/>
  <c r="M31" i="22"/>
  <c r="L32" i="22"/>
  <c r="M32" i="22"/>
  <c r="L23" i="22"/>
  <c r="M23" i="22"/>
  <c r="L24" i="22"/>
  <c r="M24" i="22"/>
  <c r="L25" i="22"/>
  <c r="M25" i="22"/>
  <c r="L26" i="22"/>
  <c r="M26" i="22"/>
  <c r="M28" i="22"/>
  <c r="M22" i="22"/>
  <c r="AZ27" i="20"/>
  <c r="AZ28" i="20"/>
  <c r="AZ29" i="20"/>
  <c r="AZ30" i="20"/>
  <c r="AZ31" i="20"/>
  <c r="AZ32" i="20"/>
  <c r="AZ33" i="20"/>
  <c r="AZ34" i="20"/>
  <c r="AZ35" i="20"/>
  <c r="AZ36" i="20"/>
  <c r="AZ37" i="20"/>
  <c r="AZ38" i="20"/>
  <c r="AZ39" i="20"/>
  <c r="AZ40" i="20"/>
  <c r="AZ41" i="20"/>
  <c r="AZ42" i="20"/>
  <c r="AZ26" i="20"/>
  <c r="BD22" i="20"/>
  <c r="AZ27" i="19"/>
  <c r="AZ28" i="19"/>
  <c r="AZ29" i="19"/>
  <c r="AZ30" i="19"/>
  <c r="AZ31" i="19"/>
  <c r="AZ32" i="19"/>
  <c r="AZ33" i="19"/>
  <c r="AZ34" i="19"/>
  <c r="AZ35" i="19"/>
  <c r="AZ36" i="19"/>
  <c r="AZ37" i="19"/>
  <c r="AZ38" i="19"/>
  <c r="AZ39" i="19"/>
  <c r="AZ40" i="19"/>
  <c r="AZ41" i="19"/>
  <c r="AZ42" i="19"/>
  <c r="AZ26" i="19"/>
  <c r="BD22" i="19"/>
  <c r="AZ27" i="18"/>
  <c r="AZ28" i="18"/>
  <c r="AZ29" i="18"/>
  <c r="AZ30" i="18"/>
  <c r="AZ31" i="18"/>
  <c r="AZ32" i="18"/>
  <c r="AZ33" i="18"/>
  <c r="AZ34" i="18"/>
  <c r="AZ35" i="18"/>
  <c r="AZ36" i="18"/>
  <c r="AZ37" i="18"/>
  <c r="AZ38" i="18"/>
  <c r="AZ39" i="18"/>
  <c r="AZ40" i="18"/>
  <c r="AZ41" i="18"/>
  <c r="AZ42" i="18"/>
  <c r="AZ26" i="18"/>
  <c r="BD22" i="18"/>
  <c r="BD43" i="18" s="1"/>
  <c r="AZ27" i="17"/>
  <c r="AZ28" i="17"/>
  <c r="AZ29" i="17"/>
  <c r="AZ30" i="17"/>
  <c r="AZ31" i="17"/>
  <c r="AZ32" i="17"/>
  <c r="AZ33" i="17"/>
  <c r="AZ34" i="17"/>
  <c r="AZ35" i="17"/>
  <c r="AZ36" i="17"/>
  <c r="AZ37" i="17"/>
  <c r="AZ38" i="17"/>
  <c r="AZ39" i="17"/>
  <c r="AZ40" i="17"/>
  <c r="AZ41" i="17"/>
  <c r="AZ42" i="17"/>
  <c r="AZ26" i="17"/>
  <c r="BD22" i="17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26" i="9"/>
  <c r="BE22" i="9"/>
  <c r="BE43" i="9" s="1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26" i="4"/>
  <c r="BE22" i="4"/>
  <c r="BE43" i="4" s="1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26" i="5"/>
  <c r="BE22" i="5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26" i="6"/>
  <c r="BE22" i="6"/>
  <c r="BE43" i="6" s="1"/>
  <c r="BA27" i="7"/>
  <c r="BA28" i="7"/>
  <c r="BA29" i="7"/>
  <c r="BA30" i="7"/>
  <c r="BA31" i="7"/>
  <c r="BA32" i="7"/>
  <c r="BA33" i="7"/>
  <c r="BA34" i="7"/>
  <c r="BA35" i="7"/>
  <c r="BA36" i="7"/>
  <c r="BA37" i="7"/>
  <c r="BA38" i="7"/>
  <c r="BA39" i="7"/>
  <c r="BA40" i="7"/>
  <c r="BA41" i="7"/>
  <c r="BA42" i="7"/>
  <c r="BA26" i="7"/>
  <c r="BE22" i="7"/>
  <c r="BD43" i="19" l="1"/>
  <c r="BD43" i="20"/>
  <c r="BD43" i="17"/>
  <c r="BE43" i="5"/>
  <c r="BE43" i="7"/>
  <c r="Q17" i="22"/>
  <c r="Q33" i="22" s="1"/>
  <c r="K23" i="22"/>
  <c r="K24" i="22"/>
  <c r="K25" i="22"/>
  <c r="K26" i="22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26" i="20"/>
  <c r="BC22" i="20"/>
  <c r="AY27" i="19"/>
  <c r="AY28" i="19"/>
  <c r="AY29" i="19"/>
  <c r="AY30" i="19"/>
  <c r="AY31" i="19"/>
  <c r="AY32" i="19"/>
  <c r="AY33" i="19"/>
  <c r="AY34" i="19"/>
  <c r="AY35" i="19"/>
  <c r="AY36" i="19"/>
  <c r="AY37" i="19"/>
  <c r="AY38" i="19"/>
  <c r="AY39" i="19"/>
  <c r="AY40" i="19"/>
  <c r="AY41" i="19"/>
  <c r="AY42" i="19"/>
  <c r="AY26" i="19"/>
  <c r="BC22" i="19"/>
  <c r="AY27" i="18"/>
  <c r="AY28" i="18"/>
  <c r="AY29" i="18"/>
  <c r="AY30" i="18"/>
  <c r="AY31" i="18"/>
  <c r="AY32" i="18"/>
  <c r="AY33" i="18"/>
  <c r="AY34" i="18"/>
  <c r="AY35" i="18"/>
  <c r="AY36" i="18"/>
  <c r="AY37" i="18"/>
  <c r="AY38" i="18"/>
  <c r="AY39" i="18"/>
  <c r="AY40" i="18"/>
  <c r="AY41" i="18"/>
  <c r="AY42" i="18"/>
  <c r="AY26" i="18"/>
  <c r="BC22" i="18"/>
  <c r="AY27" i="17"/>
  <c r="AY28" i="17"/>
  <c r="AY29" i="17"/>
  <c r="AY30" i="17"/>
  <c r="AY31" i="17"/>
  <c r="AY32" i="17"/>
  <c r="AY33" i="17"/>
  <c r="AY34" i="17"/>
  <c r="AY35" i="17"/>
  <c r="AY36" i="17"/>
  <c r="AY37" i="17"/>
  <c r="AY38" i="17"/>
  <c r="AY39" i="17"/>
  <c r="AY40" i="17"/>
  <c r="AY41" i="17"/>
  <c r="AY42" i="17"/>
  <c r="AY26" i="17"/>
  <c r="BC22" i="17"/>
  <c r="BC43" i="17" s="1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Y27" i="9"/>
  <c r="AZ26" i="9"/>
  <c r="BD22" i="9"/>
  <c r="BD43" i="9" s="1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26" i="4"/>
  <c r="BD22" i="4"/>
  <c r="BD43" i="4" s="1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26" i="5"/>
  <c r="BD22" i="5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26" i="6"/>
  <c r="BD22" i="6"/>
  <c r="BD43" i="6" s="1"/>
  <c r="AZ39" i="7"/>
  <c r="AZ40" i="7"/>
  <c r="AZ41" i="7"/>
  <c r="AZ42" i="7"/>
  <c r="AZ27" i="7"/>
  <c r="AZ28" i="7"/>
  <c r="AZ29" i="7"/>
  <c r="AZ30" i="7"/>
  <c r="AZ31" i="7"/>
  <c r="AZ32" i="7"/>
  <c r="AZ33" i="7"/>
  <c r="AZ34" i="7"/>
  <c r="AZ35" i="7"/>
  <c r="AZ36" i="7"/>
  <c r="AZ37" i="7"/>
  <c r="AZ38" i="7"/>
  <c r="AZ26" i="7"/>
  <c r="BD22" i="7"/>
  <c r="BD43" i="7" s="1"/>
  <c r="L22" i="22" l="1"/>
  <c r="P22" i="22"/>
  <c r="L28" i="22"/>
  <c r="CJ22" i="20"/>
  <c r="CF43" i="20" s="1"/>
  <c r="BC43" i="20"/>
  <c r="CJ22" i="19"/>
  <c r="CF43" i="19" s="1"/>
  <c r="BC43" i="19"/>
  <c r="CJ22" i="18"/>
  <c r="CF43" i="18" s="1"/>
  <c r="BC43" i="18"/>
  <c r="CK22" i="5"/>
  <c r="CG43" i="5" s="1"/>
  <c r="BD43" i="5"/>
  <c r="CJ22" i="17"/>
  <c r="CF43" i="17" s="1"/>
  <c r="CK22" i="9"/>
  <c r="CG43" i="9" s="1"/>
  <c r="CK22" i="4"/>
  <c r="CG43" i="4" s="1"/>
  <c r="CK22" i="6"/>
  <c r="CG43" i="6" s="1"/>
  <c r="CK22" i="7"/>
  <c r="CG43" i="7" s="1"/>
  <c r="P17" i="22"/>
  <c r="P33" i="22" s="1"/>
  <c r="AX27" i="19" l="1"/>
  <c r="AX28" i="19"/>
  <c r="AX29" i="19"/>
  <c r="AX30" i="19"/>
  <c r="AX31" i="19"/>
  <c r="AX32" i="19"/>
  <c r="AX33" i="19"/>
  <c r="AX34" i="19"/>
  <c r="AX35" i="19"/>
  <c r="AX36" i="19"/>
  <c r="AX37" i="19"/>
  <c r="AX38" i="19"/>
  <c r="AX39" i="19"/>
  <c r="AX40" i="19"/>
  <c r="AX41" i="19"/>
  <c r="AX42" i="19"/>
  <c r="AX26" i="19"/>
  <c r="N17" i="22"/>
  <c r="N33" i="22" s="1"/>
  <c r="K32" i="22"/>
  <c r="K31" i="22"/>
  <c r="K30" i="22"/>
  <c r="K29" i="22"/>
  <c r="J23" i="22"/>
  <c r="J24" i="22"/>
  <c r="AH29" i="22"/>
  <c r="AH30" i="22"/>
  <c r="AH31" i="22"/>
  <c r="AH32" i="22"/>
  <c r="AH23" i="22"/>
  <c r="AH24" i="22"/>
  <c r="AH25" i="22"/>
  <c r="AH26" i="22"/>
  <c r="AX27" i="20"/>
  <c r="AX28" i="20"/>
  <c r="AX29" i="20"/>
  <c r="AX30" i="20"/>
  <c r="AX31" i="20"/>
  <c r="AX32" i="20"/>
  <c r="AX33" i="20"/>
  <c r="AX34" i="20"/>
  <c r="AX35" i="20"/>
  <c r="AX36" i="20"/>
  <c r="AX37" i="20"/>
  <c r="AX38" i="20"/>
  <c r="AX39" i="20"/>
  <c r="AX40" i="20"/>
  <c r="AX41" i="20"/>
  <c r="AX42" i="20"/>
  <c r="AX26" i="20"/>
  <c r="CI6" i="20"/>
  <c r="CE27" i="20" s="1"/>
  <c r="CI7" i="20"/>
  <c r="CE28" i="20" s="1"/>
  <c r="CI8" i="20"/>
  <c r="CE29" i="20" s="1"/>
  <c r="CI9" i="20"/>
  <c r="CE30" i="20" s="1"/>
  <c r="CI10" i="20"/>
  <c r="CE31" i="20" s="1"/>
  <c r="CI11" i="20"/>
  <c r="CE32" i="20" s="1"/>
  <c r="CI12" i="20"/>
  <c r="CE33" i="20" s="1"/>
  <c r="CI13" i="20"/>
  <c r="CE34" i="20" s="1"/>
  <c r="CI14" i="20"/>
  <c r="CE35" i="20" s="1"/>
  <c r="CI15" i="20"/>
  <c r="CE36" i="20" s="1"/>
  <c r="CI16" i="20"/>
  <c r="CE37" i="20" s="1"/>
  <c r="CI17" i="20"/>
  <c r="CE38" i="20" s="1"/>
  <c r="CI18" i="20"/>
  <c r="CE39" i="20" s="1"/>
  <c r="CI19" i="20"/>
  <c r="CE40" i="20" s="1"/>
  <c r="CI20" i="20"/>
  <c r="CE41" i="20" s="1"/>
  <c r="CI21" i="20"/>
  <c r="CE42" i="20" s="1"/>
  <c r="CI5" i="20"/>
  <c r="CE26" i="20" s="1"/>
  <c r="BB22" i="20"/>
  <c r="CI6" i="19"/>
  <c r="CE27" i="19" s="1"/>
  <c r="CI7" i="19"/>
  <c r="CE28" i="19" s="1"/>
  <c r="CI8" i="19"/>
  <c r="CE29" i="19" s="1"/>
  <c r="CI9" i="19"/>
  <c r="CE30" i="19" s="1"/>
  <c r="CI10" i="19"/>
  <c r="CE31" i="19" s="1"/>
  <c r="CI11" i="19"/>
  <c r="CE32" i="19" s="1"/>
  <c r="CI12" i="19"/>
  <c r="CE33" i="19" s="1"/>
  <c r="CI13" i="19"/>
  <c r="CE34" i="19" s="1"/>
  <c r="CI14" i="19"/>
  <c r="CE35" i="19" s="1"/>
  <c r="CI15" i="19"/>
  <c r="CE36" i="19" s="1"/>
  <c r="CI16" i="19"/>
  <c r="CE37" i="19" s="1"/>
  <c r="CI17" i="19"/>
  <c r="CE38" i="19" s="1"/>
  <c r="CI18" i="19"/>
  <c r="CE39" i="19" s="1"/>
  <c r="CI19" i="19"/>
  <c r="CE40" i="19" s="1"/>
  <c r="CI20" i="19"/>
  <c r="CE41" i="19" s="1"/>
  <c r="CI21" i="19"/>
  <c r="CE42" i="19" s="1"/>
  <c r="CI5" i="19"/>
  <c r="CE26" i="19" s="1"/>
  <c r="BB22" i="19"/>
  <c r="BB43" i="19" s="1"/>
  <c r="CI6" i="18"/>
  <c r="CE27" i="18" s="1"/>
  <c r="CI7" i="18"/>
  <c r="CE28" i="18" s="1"/>
  <c r="CI8" i="18"/>
  <c r="CE29" i="18" s="1"/>
  <c r="CI9" i="18"/>
  <c r="CE30" i="18" s="1"/>
  <c r="CI10" i="18"/>
  <c r="CE31" i="18" s="1"/>
  <c r="CI11" i="18"/>
  <c r="CE32" i="18" s="1"/>
  <c r="CI12" i="18"/>
  <c r="CE33" i="18" s="1"/>
  <c r="CI13" i="18"/>
  <c r="CE34" i="18" s="1"/>
  <c r="CI14" i="18"/>
  <c r="CE35" i="18" s="1"/>
  <c r="CI15" i="18"/>
  <c r="CE36" i="18" s="1"/>
  <c r="CI16" i="18"/>
  <c r="CE37" i="18" s="1"/>
  <c r="CI17" i="18"/>
  <c r="CE38" i="18" s="1"/>
  <c r="CI18" i="18"/>
  <c r="CE39" i="18" s="1"/>
  <c r="CI19" i="18"/>
  <c r="CE40" i="18" s="1"/>
  <c r="CI20" i="18"/>
  <c r="CE41" i="18" s="1"/>
  <c r="CI21" i="18"/>
  <c r="CE42" i="18" s="1"/>
  <c r="CI5" i="18"/>
  <c r="CE26" i="18" s="1"/>
  <c r="AX27" i="18"/>
  <c r="AX28" i="18"/>
  <c r="AX29" i="18"/>
  <c r="AX30" i="18"/>
  <c r="AX31" i="18"/>
  <c r="AX32" i="18"/>
  <c r="AX33" i="18"/>
  <c r="AX34" i="18"/>
  <c r="AX35" i="18"/>
  <c r="AX36" i="18"/>
  <c r="AX37" i="18"/>
  <c r="AX38" i="18"/>
  <c r="AX39" i="18"/>
  <c r="AX40" i="18"/>
  <c r="AX41" i="18"/>
  <c r="AX42" i="18"/>
  <c r="AX26" i="18"/>
  <c r="BB22" i="18"/>
  <c r="CI6" i="17"/>
  <c r="CE27" i="17" s="1"/>
  <c r="CI7" i="17"/>
  <c r="CE28" i="17" s="1"/>
  <c r="CI8" i="17"/>
  <c r="CE29" i="17" s="1"/>
  <c r="CI9" i="17"/>
  <c r="CE30" i="17" s="1"/>
  <c r="CI10" i="17"/>
  <c r="CE31" i="17" s="1"/>
  <c r="CI11" i="17"/>
  <c r="CE32" i="17" s="1"/>
  <c r="CI12" i="17"/>
  <c r="CE33" i="17" s="1"/>
  <c r="CI13" i="17"/>
  <c r="CE34" i="17" s="1"/>
  <c r="CI14" i="17"/>
  <c r="CE35" i="17" s="1"/>
  <c r="CI15" i="17"/>
  <c r="CE36" i="17" s="1"/>
  <c r="CI16" i="17"/>
  <c r="CE37" i="17" s="1"/>
  <c r="CI17" i="17"/>
  <c r="CE38" i="17" s="1"/>
  <c r="CI18" i="17"/>
  <c r="CE39" i="17" s="1"/>
  <c r="CI19" i="17"/>
  <c r="CE40" i="17" s="1"/>
  <c r="CI20" i="17"/>
  <c r="CE41" i="17" s="1"/>
  <c r="CI21" i="17"/>
  <c r="CE42" i="17" s="1"/>
  <c r="CI5" i="17"/>
  <c r="CE26" i="17" s="1"/>
  <c r="AX27" i="17"/>
  <c r="AX28" i="17"/>
  <c r="AX29" i="17"/>
  <c r="AX30" i="17"/>
  <c r="AX31" i="17"/>
  <c r="AX32" i="17"/>
  <c r="AX33" i="17"/>
  <c r="AX34" i="17"/>
  <c r="AX35" i="17"/>
  <c r="AX36" i="17"/>
  <c r="AX37" i="17"/>
  <c r="AX38" i="17"/>
  <c r="AX39" i="17"/>
  <c r="AX40" i="17"/>
  <c r="AX41" i="17"/>
  <c r="AX42" i="17"/>
  <c r="AX26" i="17"/>
  <c r="BB22" i="17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26" i="9"/>
  <c r="CJ6" i="9"/>
  <c r="CF27" i="9" s="1"/>
  <c r="CJ7" i="9"/>
  <c r="CF28" i="9" s="1"/>
  <c r="CJ8" i="9"/>
  <c r="CF29" i="9" s="1"/>
  <c r="CJ9" i="9"/>
  <c r="CF30" i="9" s="1"/>
  <c r="CJ10" i="9"/>
  <c r="CF31" i="9" s="1"/>
  <c r="CJ11" i="9"/>
  <c r="CF32" i="9" s="1"/>
  <c r="CJ12" i="9"/>
  <c r="CF33" i="9" s="1"/>
  <c r="CJ13" i="9"/>
  <c r="CF34" i="9" s="1"/>
  <c r="CJ14" i="9"/>
  <c r="CF35" i="9" s="1"/>
  <c r="CJ15" i="9"/>
  <c r="CF36" i="9" s="1"/>
  <c r="CJ16" i="9"/>
  <c r="CF37" i="9" s="1"/>
  <c r="CJ17" i="9"/>
  <c r="CF38" i="9" s="1"/>
  <c r="CJ18" i="9"/>
  <c r="CF39" i="9" s="1"/>
  <c r="CJ19" i="9"/>
  <c r="CF40" i="9" s="1"/>
  <c r="CJ20" i="9"/>
  <c r="CF41" i="9" s="1"/>
  <c r="CJ21" i="9"/>
  <c r="CF42" i="9" s="1"/>
  <c r="CJ5" i="9"/>
  <c r="CF26" i="9" s="1"/>
  <c r="BC22" i="9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26" i="4"/>
  <c r="CJ6" i="4"/>
  <c r="CF27" i="4" s="1"/>
  <c r="CJ7" i="4"/>
  <c r="CF28" i="4" s="1"/>
  <c r="CJ8" i="4"/>
  <c r="CF29" i="4" s="1"/>
  <c r="CJ9" i="4"/>
  <c r="CF30" i="4" s="1"/>
  <c r="CJ10" i="4"/>
  <c r="CF31" i="4" s="1"/>
  <c r="CJ11" i="4"/>
  <c r="CF32" i="4" s="1"/>
  <c r="CJ12" i="4"/>
  <c r="CF33" i="4" s="1"/>
  <c r="CJ13" i="4"/>
  <c r="CF34" i="4" s="1"/>
  <c r="CJ14" i="4"/>
  <c r="CF35" i="4" s="1"/>
  <c r="CJ15" i="4"/>
  <c r="CF36" i="4" s="1"/>
  <c r="CJ16" i="4"/>
  <c r="CF37" i="4" s="1"/>
  <c r="CJ17" i="4"/>
  <c r="CF38" i="4" s="1"/>
  <c r="CJ18" i="4"/>
  <c r="CF39" i="4" s="1"/>
  <c r="CJ19" i="4"/>
  <c r="CF40" i="4" s="1"/>
  <c r="CJ20" i="4"/>
  <c r="CF41" i="4" s="1"/>
  <c r="CJ21" i="4"/>
  <c r="CF42" i="4" s="1"/>
  <c r="CJ5" i="4"/>
  <c r="CF26" i="4" s="1"/>
  <c r="BC22" i="4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26" i="5"/>
  <c r="CJ6" i="5"/>
  <c r="CF27" i="5" s="1"/>
  <c r="CJ7" i="5"/>
  <c r="CF28" i="5" s="1"/>
  <c r="CJ8" i="5"/>
  <c r="CF29" i="5" s="1"/>
  <c r="CJ9" i="5"/>
  <c r="CF30" i="5" s="1"/>
  <c r="CJ10" i="5"/>
  <c r="CF31" i="5" s="1"/>
  <c r="CJ11" i="5"/>
  <c r="CF32" i="5" s="1"/>
  <c r="CJ12" i="5"/>
  <c r="CF33" i="5" s="1"/>
  <c r="CJ13" i="5"/>
  <c r="CF34" i="5" s="1"/>
  <c r="CJ14" i="5"/>
  <c r="CF35" i="5" s="1"/>
  <c r="CJ15" i="5"/>
  <c r="CF36" i="5" s="1"/>
  <c r="CJ16" i="5"/>
  <c r="CF37" i="5" s="1"/>
  <c r="CJ17" i="5"/>
  <c r="CF38" i="5" s="1"/>
  <c r="CJ18" i="5"/>
  <c r="CF39" i="5" s="1"/>
  <c r="CJ19" i="5"/>
  <c r="CF40" i="5" s="1"/>
  <c r="CJ20" i="5"/>
  <c r="CF41" i="5" s="1"/>
  <c r="CJ21" i="5"/>
  <c r="CF42" i="5" s="1"/>
  <c r="CJ5" i="5"/>
  <c r="CF26" i="5" s="1"/>
  <c r="BC22" i="5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26" i="6"/>
  <c r="CJ6" i="6"/>
  <c r="CF27" i="6" s="1"/>
  <c r="CJ7" i="6"/>
  <c r="CF28" i="6" s="1"/>
  <c r="CJ8" i="6"/>
  <c r="CF29" i="6" s="1"/>
  <c r="CJ9" i="6"/>
  <c r="CF30" i="6" s="1"/>
  <c r="CJ10" i="6"/>
  <c r="CF31" i="6" s="1"/>
  <c r="CJ11" i="6"/>
  <c r="CF32" i="6" s="1"/>
  <c r="CJ12" i="6"/>
  <c r="CF33" i="6" s="1"/>
  <c r="CJ13" i="6"/>
  <c r="CF34" i="6" s="1"/>
  <c r="CJ14" i="6"/>
  <c r="CF35" i="6" s="1"/>
  <c r="CJ15" i="6"/>
  <c r="CF36" i="6" s="1"/>
  <c r="CJ16" i="6"/>
  <c r="CF37" i="6" s="1"/>
  <c r="CJ17" i="6"/>
  <c r="CF38" i="6" s="1"/>
  <c r="CJ18" i="6"/>
  <c r="CF39" i="6" s="1"/>
  <c r="CJ19" i="6"/>
  <c r="CF40" i="6" s="1"/>
  <c r="CJ20" i="6"/>
  <c r="CF41" i="6" s="1"/>
  <c r="CJ21" i="6"/>
  <c r="CF42" i="6" s="1"/>
  <c r="CJ5" i="6"/>
  <c r="CF26" i="6" s="1"/>
  <c r="BC22" i="6"/>
  <c r="AY27" i="7"/>
  <c r="AY28" i="7"/>
  <c r="AY29" i="7"/>
  <c r="AY30" i="7"/>
  <c r="AY31" i="7"/>
  <c r="AY32" i="7"/>
  <c r="AY33" i="7"/>
  <c r="AY34" i="7"/>
  <c r="AY35" i="7"/>
  <c r="AY36" i="7"/>
  <c r="AY37" i="7"/>
  <c r="AY38" i="7"/>
  <c r="AY39" i="7"/>
  <c r="AY40" i="7"/>
  <c r="AY41" i="7"/>
  <c r="AY42" i="7"/>
  <c r="AY26" i="7"/>
  <c r="CJ6" i="7"/>
  <c r="CF27" i="7" s="1"/>
  <c r="CJ7" i="7"/>
  <c r="CF28" i="7" s="1"/>
  <c r="CJ8" i="7"/>
  <c r="CF29" i="7" s="1"/>
  <c r="CJ9" i="7"/>
  <c r="CF30" i="7" s="1"/>
  <c r="CJ10" i="7"/>
  <c r="CF31" i="7" s="1"/>
  <c r="CJ11" i="7"/>
  <c r="CF32" i="7" s="1"/>
  <c r="CJ12" i="7"/>
  <c r="CF33" i="7" s="1"/>
  <c r="CJ13" i="7"/>
  <c r="CF34" i="7" s="1"/>
  <c r="CJ14" i="7"/>
  <c r="CF35" i="7" s="1"/>
  <c r="CJ15" i="7"/>
  <c r="CF36" i="7" s="1"/>
  <c r="CJ16" i="7"/>
  <c r="CF37" i="7" s="1"/>
  <c r="CJ17" i="7"/>
  <c r="CF38" i="7" s="1"/>
  <c r="CJ18" i="7"/>
  <c r="CF39" i="7" s="1"/>
  <c r="CJ19" i="7"/>
  <c r="CF40" i="7" s="1"/>
  <c r="CJ20" i="7"/>
  <c r="CF41" i="7" s="1"/>
  <c r="CJ21" i="7"/>
  <c r="CF42" i="7" s="1"/>
  <c r="CJ5" i="7"/>
  <c r="CF26" i="7" s="1"/>
  <c r="BC22" i="7"/>
  <c r="O22" i="22" l="1"/>
  <c r="K28" i="22"/>
  <c r="O28" i="22"/>
  <c r="BB43" i="20"/>
  <c r="BB43" i="18"/>
  <c r="BB43" i="17"/>
  <c r="BC43" i="9"/>
  <c r="BC43" i="4"/>
  <c r="BC43" i="5"/>
  <c r="BC43" i="6"/>
  <c r="BC43" i="7"/>
  <c r="O17" i="22"/>
  <c r="O33" i="22" s="1"/>
  <c r="AH28" i="22"/>
  <c r="K22" i="22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26" i="20"/>
  <c r="BA22" i="20"/>
  <c r="AW27" i="19"/>
  <c r="AW28" i="19"/>
  <c r="AW29" i="19"/>
  <c r="AW30" i="19"/>
  <c r="AW31" i="19"/>
  <c r="AW32" i="19"/>
  <c r="AW33" i="19"/>
  <c r="AW34" i="19"/>
  <c r="AW35" i="19"/>
  <c r="AW36" i="19"/>
  <c r="AW37" i="19"/>
  <c r="AW38" i="19"/>
  <c r="AW39" i="19"/>
  <c r="AW40" i="19"/>
  <c r="AW41" i="19"/>
  <c r="AW42" i="19"/>
  <c r="AW26" i="19"/>
  <c r="BA22" i="19"/>
  <c r="AW27" i="18"/>
  <c r="AW28" i="18"/>
  <c r="AW29" i="18"/>
  <c r="AW30" i="18"/>
  <c r="AW31" i="18"/>
  <c r="AW32" i="18"/>
  <c r="AW33" i="18"/>
  <c r="AW34" i="18"/>
  <c r="AW35" i="18"/>
  <c r="AW36" i="18"/>
  <c r="AW37" i="18"/>
  <c r="AW38" i="18"/>
  <c r="AW39" i="18"/>
  <c r="AW40" i="18"/>
  <c r="AW41" i="18"/>
  <c r="AW42" i="18"/>
  <c r="AW26" i="18"/>
  <c r="AW27" i="17"/>
  <c r="AW28" i="17"/>
  <c r="AW29" i="17"/>
  <c r="AW30" i="17"/>
  <c r="AW31" i="17"/>
  <c r="AW32" i="17"/>
  <c r="AW33" i="17"/>
  <c r="AW34" i="17"/>
  <c r="AW35" i="17"/>
  <c r="AW36" i="17"/>
  <c r="AW37" i="17"/>
  <c r="AW38" i="17"/>
  <c r="AW39" i="17"/>
  <c r="AW40" i="17"/>
  <c r="AW41" i="17"/>
  <c r="AW42" i="17"/>
  <c r="AW26" i="17"/>
  <c r="BA22" i="17"/>
  <c r="BA22" i="18"/>
  <c r="AX27" i="9"/>
  <c r="AX28" i="9"/>
  <c r="AX29" i="9"/>
  <c r="AX30" i="9"/>
  <c r="AX31" i="9"/>
  <c r="AX32" i="9"/>
  <c r="AX33" i="9"/>
  <c r="AX34" i="9"/>
  <c r="AX35" i="9"/>
  <c r="AX36" i="9"/>
  <c r="AX37" i="9"/>
  <c r="AX38" i="9"/>
  <c r="AX39" i="9"/>
  <c r="AX40" i="9"/>
  <c r="AX41" i="9"/>
  <c r="AX42" i="9"/>
  <c r="AX26" i="9"/>
  <c r="BB22" i="9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26" i="4"/>
  <c r="BB22" i="4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26" i="5"/>
  <c r="BB22" i="5"/>
  <c r="BB43" i="5" s="1"/>
  <c r="AH22" i="22" l="1"/>
  <c r="AM17" i="22"/>
  <c r="AI33" i="22" s="1"/>
  <c r="BA43" i="20"/>
  <c r="BA43" i="19"/>
  <c r="BA43" i="18"/>
  <c r="BA43" i="17"/>
  <c r="BB43" i="9"/>
  <c r="BB43" i="4"/>
  <c r="AL17" i="22"/>
  <c r="AX27" i="7"/>
  <c r="AX28" i="7"/>
  <c r="AX29" i="7"/>
  <c r="AX30" i="7"/>
  <c r="AX31" i="7"/>
  <c r="AX32" i="7"/>
  <c r="AX33" i="7"/>
  <c r="AX34" i="7"/>
  <c r="AX35" i="7"/>
  <c r="AX36" i="7"/>
  <c r="AX37" i="7"/>
  <c r="AX38" i="7"/>
  <c r="AX39" i="7"/>
  <c r="AX41" i="7"/>
  <c r="AX26" i="7"/>
  <c r="BB22" i="7"/>
  <c r="BB43" i="7" s="1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26" i="6"/>
  <c r="BB22" i="6"/>
  <c r="BB43" i="6" s="1"/>
  <c r="J31" i="22"/>
  <c r="J32" i="22"/>
  <c r="J29" i="22"/>
  <c r="J30" i="22"/>
  <c r="J28" i="22"/>
  <c r="I23" i="22"/>
  <c r="I24" i="22"/>
  <c r="I25" i="22"/>
  <c r="J25" i="22"/>
  <c r="I26" i="22"/>
  <c r="J26" i="22"/>
  <c r="J22" i="22"/>
  <c r="AH33" i="22" l="1"/>
  <c r="AV27" i="20"/>
  <c r="AV28" i="20"/>
  <c r="AV29" i="20"/>
  <c r="AV30" i="20"/>
  <c r="AV31" i="20"/>
  <c r="AV32" i="20"/>
  <c r="AV33" i="20"/>
  <c r="AV34" i="20"/>
  <c r="AV35" i="20"/>
  <c r="AV36" i="20"/>
  <c r="AV37" i="20"/>
  <c r="AV38" i="20"/>
  <c r="AV39" i="20"/>
  <c r="AV40" i="20"/>
  <c r="AV41" i="20"/>
  <c r="AV42" i="20"/>
  <c r="AV26" i="20"/>
  <c r="AZ22" i="20"/>
  <c r="AV27" i="19"/>
  <c r="AV28" i="19"/>
  <c r="AV29" i="19"/>
  <c r="AV30" i="19"/>
  <c r="AV31" i="19"/>
  <c r="AV32" i="19"/>
  <c r="AV33" i="19"/>
  <c r="AV34" i="19"/>
  <c r="AV35" i="19"/>
  <c r="AV36" i="19"/>
  <c r="AV37" i="19"/>
  <c r="AV38" i="19"/>
  <c r="AV39" i="19"/>
  <c r="AV40" i="19"/>
  <c r="AV41" i="19"/>
  <c r="AV42" i="19"/>
  <c r="AV26" i="19"/>
  <c r="AZ22" i="19"/>
  <c r="AV27" i="18"/>
  <c r="AV28" i="18"/>
  <c r="AV29" i="18"/>
  <c r="AV30" i="18"/>
  <c r="AV31" i="18"/>
  <c r="AV32" i="18"/>
  <c r="AV33" i="18"/>
  <c r="AV34" i="18"/>
  <c r="AV35" i="18"/>
  <c r="AV36" i="18"/>
  <c r="AV37" i="18"/>
  <c r="AV38" i="18"/>
  <c r="AV39" i="18"/>
  <c r="AV40" i="18"/>
  <c r="AV41" i="18"/>
  <c r="AV42" i="18"/>
  <c r="AV26" i="18"/>
  <c r="AZ22" i="18"/>
  <c r="AV27" i="17"/>
  <c r="AV28" i="17"/>
  <c r="AV29" i="17"/>
  <c r="AV30" i="17"/>
  <c r="AV31" i="17"/>
  <c r="AV32" i="17"/>
  <c r="AV33" i="17"/>
  <c r="AV34" i="17"/>
  <c r="AV35" i="17"/>
  <c r="AV36" i="17"/>
  <c r="AV37" i="17"/>
  <c r="AV38" i="17"/>
  <c r="AV39" i="17"/>
  <c r="AV40" i="17"/>
  <c r="AV41" i="17"/>
  <c r="AV42" i="17"/>
  <c r="AV26" i="17"/>
  <c r="AZ22" i="17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26" i="9"/>
  <c r="BA22" i="9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26" i="4"/>
  <c r="BA22" i="4"/>
  <c r="BA43" i="4" s="1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26" i="5"/>
  <c r="BA22" i="5"/>
  <c r="BA43" i="5" s="1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26" i="6"/>
  <c r="BA22" i="6"/>
  <c r="BA43" i="6" s="1"/>
  <c r="AW27" i="7"/>
  <c r="AW28" i="7"/>
  <c r="AW29" i="7"/>
  <c r="AW30" i="7"/>
  <c r="AW31" i="7"/>
  <c r="AW32" i="7"/>
  <c r="AW33" i="7"/>
  <c r="AW34" i="7"/>
  <c r="AW35" i="7"/>
  <c r="AW36" i="7"/>
  <c r="AW37" i="7"/>
  <c r="AW38" i="7"/>
  <c r="AW39" i="7"/>
  <c r="AW40" i="7"/>
  <c r="AW41" i="7"/>
  <c r="AW42" i="7"/>
  <c r="AW26" i="7"/>
  <c r="BA22" i="7"/>
  <c r="I27" i="22"/>
  <c r="I28" i="22"/>
  <c r="I29" i="22"/>
  <c r="I30" i="22"/>
  <c r="I31" i="22"/>
  <c r="I32" i="22"/>
  <c r="I22" i="22"/>
  <c r="M17" i="22"/>
  <c r="M33" i="22" s="1"/>
  <c r="AZ43" i="20" l="1"/>
  <c r="AZ43" i="19"/>
  <c r="AZ43" i="18"/>
  <c r="AZ43" i="17"/>
  <c r="BA43" i="9"/>
  <c r="BA43" i="7"/>
  <c r="AG23" i="22"/>
  <c r="AG24" i="22"/>
  <c r="AG25" i="22"/>
  <c r="AG26" i="22"/>
  <c r="AG28" i="22"/>
  <c r="AG29" i="22"/>
  <c r="AG30" i="22"/>
  <c r="AF31" i="22"/>
  <c r="AG32" i="22"/>
  <c r="D23" i="22"/>
  <c r="E23" i="22"/>
  <c r="F23" i="22"/>
  <c r="G23" i="22"/>
  <c r="H23" i="22"/>
  <c r="D24" i="22"/>
  <c r="E24" i="22"/>
  <c r="F24" i="22"/>
  <c r="G24" i="22"/>
  <c r="H24" i="22"/>
  <c r="D25" i="22"/>
  <c r="E25" i="22"/>
  <c r="F25" i="22"/>
  <c r="G25" i="22"/>
  <c r="H25" i="22"/>
  <c r="D26" i="22"/>
  <c r="E26" i="22"/>
  <c r="F26" i="22"/>
  <c r="G26" i="22"/>
  <c r="H26" i="22"/>
  <c r="D28" i="22"/>
  <c r="E28" i="22"/>
  <c r="F28" i="22"/>
  <c r="G28" i="22"/>
  <c r="H28" i="22"/>
  <c r="D29" i="22"/>
  <c r="E29" i="22"/>
  <c r="F29" i="22"/>
  <c r="G29" i="22"/>
  <c r="H29" i="22"/>
  <c r="D30" i="22"/>
  <c r="E30" i="22"/>
  <c r="F30" i="22"/>
  <c r="G30" i="22"/>
  <c r="H30" i="22"/>
  <c r="D31" i="22"/>
  <c r="E31" i="22"/>
  <c r="F31" i="22"/>
  <c r="G31" i="22"/>
  <c r="H31" i="22"/>
  <c r="D32" i="22"/>
  <c r="E32" i="22"/>
  <c r="F32" i="22"/>
  <c r="G32" i="22"/>
  <c r="H32" i="22"/>
  <c r="E17" i="22"/>
  <c r="F17" i="22"/>
  <c r="G17" i="22"/>
  <c r="H17" i="22"/>
  <c r="I17" i="22"/>
  <c r="I33" i="22" s="1"/>
  <c r="J17" i="22"/>
  <c r="J33" i="22" s="1"/>
  <c r="K17" i="22"/>
  <c r="K33" i="22" s="1"/>
  <c r="L17" i="22"/>
  <c r="L33" i="22" s="1"/>
  <c r="D17" i="22"/>
  <c r="H22" i="22"/>
  <c r="G22" i="22"/>
  <c r="F22" i="22"/>
  <c r="E22" i="22"/>
  <c r="D22" i="22"/>
  <c r="AK17" i="22" l="1"/>
  <c r="AG33" i="22" s="1"/>
  <c r="AG22" i="22"/>
  <c r="AF25" i="22"/>
  <c r="AF30" i="22"/>
  <c r="AF29" i="22"/>
  <c r="AF24" i="22"/>
  <c r="AF26" i="22"/>
  <c r="H33" i="22"/>
  <c r="F33" i="22"/>
  <c r="AF23" i="22"/>
  <c r="D33" i="22"/>
  <c r="E33" i="22"/>
  <c r="AF32" i="22"/>
  <c r="AF28" i="22"/>
  <c r="G33" i="22"/>
  <c r="AJ17" i="22"/>
  <c r="AF22" i="22"/>
  <c r="AF33" i="22" l="1"/>
  <c r="AU27" i="20"/>
  <c r="AU28" i="20"/>
  <c r="AU29" i="20"/>
  <c r="AU30" i="20"/>
  <c r="AU31" i="20"/>
  <c r="AU32" i="20"/>
  <c r="AU33" i="20"/>
  <c r="AU34" i="20"/>
  <c r="AU35" i="20"/>
  <c r="AU36" i="20"/>
  <c r="AU37" i="20"/>
  <c r="AU38" i="20"/>
  <c r="AU39" i="20"/>
  <c r="AU40" i="20"/>
  <c r="AU41" i="20"/>
  <c r="AU42" i="20"/>
  <c r="AU26" i="20"/>
  <c r="AY22" i="20"/>
  <c r="AY43" i="20" s="1"/>
  <c r="AU27" i="19"/>
  <c r="AU28" i="19"/>
  <c r="AU29" i="19"/>
  <c r="AU30" i="19"/>
  <c r="AU31" i="19"/>
  <c r="AU32" i="19"/>
  <c r="AU33" i="19"/>
  <c r="AU34" i="19"/>
  <c r="AU35" i="19"/>
  <c r="AU36" i="19"/>
  <c r="AU37" i="19"/>
  <c r="AU38" i="19"/>
  <c r="AU39" i="19"/>
  <c r="AU40" i="19"/>
  <c r="AU41" i="19"/>
  <c r="AU42" i="19"/>
  <c r="AU26" i="19"/>
  <c r="AY22" i="19"/>
  <c r="AY43" i="19" s="1"/>
  <c r="AU27" i="18"/>
  <c r="AU28" i="18"/>
  <c r="AU29" i="18"/>
  <c r="AU30" i="18"/>
  <c r="AU31" i="18"/>
  <c r="AU32" i="18"/>
  <c r="AU33" i="18"/>
  <c r="AU34" i="18"/>
  <c r="AU35" i="18"/>
  <c r="AU36" i="18"/>
  <c r="AU37" i="18"/>
  <c r="AU38" i="18"/>
  <c r="AU39" i="18"/>
  <c r="AU40" i="18"/>
  <c r="AU41" i="18"/>
  <c r="AU42" i="18"/>
  <c r="AU26" i="18"/>
  <c r="AY22" i="18"/>
  <c r="AY43" i="18" s="1"/>
  <c r="AU27" i="17"/>
  <c r="AU28" i="17"/>
  <c r="AU29" i="17"/>
  <c r="AU30" i="17"/>
  <c r="AU31" i="17"/>
  <c r="AU32" i="17"/>
  <c r="AU33" i="17"/>
  <c r="AU34" i="17"/>
  <c r="AU35" i="17"/>
  <c r="AU36" i="17"/>
  <c r="AU37" i="17"/>
  <c r="AU38" i="17"/>
  <c r="AU39" i="17"/>
  <c r="AU40" i="17"/>
  <c r="AU41" i="17"/>
  <c r="AU42" i="17"/>
  <c r="AU26" i="17"/>
  <c r="AY22" i="17"/>
  <c r="AY43" i="17" s="1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26" i="9"/>
  <c r="AZ22" i="9"/>
  <c r="AZ43" i="9" s="1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26" i="4"/>
  <c r="AZ22" i="4"/>
  <c r="AZ43" i="4" s="1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26" i="5"/>
  <c r="AZ22" i="5"/>
  <c r="AZ43" i="5" s="1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26" i="6"/>
  <c r="AZ22" i="6"/>
  <c r="AZ43" i="6" s="1"/>
  <c r="AV27" i="7"/>
  <c r="AV28" i="7"/>
  <c r="AV29" i="7"/>
  <c r="AV30" i="7"/>
  <c r="AV31" i="7"/>
  <c r="AV32" i="7"/>
  <c r="AV33" i="7"/>
  <c r="AV34" i="7"/>
  <c r="AV35" i="7"/>
  <c r="AV36" i="7"/>
  <c r="AV37" i="7"/>
  <c r="AV38" i="7"/>
  <c r="AV39" i="7"/>
  <c r="AV40" i="7"/>
  <c r="AV41" i="7"/>
  <c r="AV42" i="7"/>
  <c r="AV26" i="7"/>
  <c r="AZ22" i="7"/>
  <c r="AZ43" i="7" s="1"/>
  <c r="CI22" i="18" l="1"/>
  <c r="CE43" i="18" s="1"/>
  <c r="CJ22" i="5"/>
  <c r="CF43" i="5" s="1"/>
  <c r="CJ22" i="4"/>
  <c r="CF43" i="4" s="1"/>
  <c r="CI22" i="19"/>
  <c r="CE43" i="19" s="1"/>
  <c r="CJ22" i="6"/>
  <c r="CF43" i="6" s="1"/>
  <c r="CI22" i="17"/>
  <c r="CE43" i="17" s="1"/>
  <c r="CJ22" i="9"/>
  <c r="CF43" i="9" s="1"/>
  <c r="CI22" i="20"/>
  <c r="CE43" i="20" s="1"/>
  <c r="CJ22" i="7"/>
  <c r="CF43" i="7" s="1"/>
  <c r="CH6" i="20"/>
  <c r="CD27" i="20" s="1"/>
  <c r="CH7" i="20"/>
  <c r="CD28" i="20" s="1"/>
  <c r="CH8" i="20"/>
  <c r="CD29" i="20" s="1"/>
  <c r="CH9" i="20"/>
  <c r="CD30" i="20" s="1"/>
  <c r="CH10" i="20"/>
  <c r="CD31" i="20" s="1"/>
  <c r="CH11" i="20"/>
  <c r="CD32" i="20" s="1"/>
  <c r="CH12" i="20"/>
  <c r="CD33" i="20" s="1"/>
  <c r="CH13" i="20"/>
  <c r="CD34" i="20" s="1"/>
  <c r="CH14" i="20"/>
  <c r="CD35" i="20" s="1"/>
  <c r="CH15" i="20"/>
  <c r="CD36" i="20" s="1"/>
  <c r="CH16" i="20"/>
  <c r="CD37" i="20" s="1"/>
  <c r="CH17" i="20"/>
  <c r="CD38" i="20" s="1"/>
  <c r="CH18" i="20"/>
  <c r="CD39" i="20" s="1"/>
  <c r="CH19" i="20"/>
  <c r="CD40" i="20" s="1"/>
  <c r="CH20" i="20"/>
  <c r="CD41" i="20" s="1"/>
  <c r="CH21" i="20"/>
  <c r="CD42" i="20" s="1"/>
  <c r="CH5" i="20"/>
  <c r="CD26" i="20" s="1"/>
  <c r="AT27" i="20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26" i="20"/>
  <c r="AX22" i="20"/>
  <c r="CH6" i="19"/>
  <c r="CD27" i="19" s="1"/>
  <c r="CH7" i="19"/>
  <c r="CD28" i="19" s="1"/>
  <c r="CH8" i="19"/>
  <c r="CD29" i="19" s="1"/>
  <c r="CH9" i="19"/>
  <c r="CD30" i="19" s="1"/>
  <c r="CH10" i="19"/>
  <c r="CD31" i="19" s="1"/>
  <c r="CH11" i="19"/>
  <c r="CD32" i="19" s="1"/>
  <c r="CH12" i="19"/>
  <c r="CD33" i="19" s="1"/>
  <c r="CH13" i="19"/>
  <c r="CD34" i="19" s="1"/>
  <c r="CH14" i="19"/>
  <c r="CD35" i="19" s="1"/>
  <c r="CH15" i="19"/>
  <c r="CD36" i="19" s="1"/>
  <c r="CH16" i="19"/>
  <c r="CD37" i="19" s="1"/>
  <c r="CH17" i="19"/>
  <c r="CD38" i="19" s="1"/>
  <c r="CH18" i="19"/>
  <c r="CD39" i="19" s="1"/>
  <c r="CH19" i="19"/>
  <c r="CD40" i="19" s="1"/>
  <c r="CH20" i="19"/>
  <c r="CD41" i="19" s="1"/>
  <c r="CH21" i="19"/>
  <c r="CD42" i="19" s="1"/>
  <c r="CH5" i="19"/>
  <c r="CD26" i="19" s="1"/>
  <c r="AT27" i="19"/>
  <c r="AT28" i="19"/>
  <c r="AT29" i="19"/>
  <c r="AT30" i="19"/>
  <c r="AT31" i="19"/>
  <c r="AT32" i="19"/>
  <c r="AT33" i="19"/>
  <c r="AT34" i="19"/>
  <c r="AT35" i="19"/>
  <c r="AT36" i="19"/>
  <c r="AT37" i="19"/>
  <c r="AT38" i="19"/>
  <c r="AT39" i="19"/>
  <c r="AT40" i="19"/>
  <c r="AT41" i="19"/>
  <c r="AT42" i="19"/>
  <c r="AT26" i="19"/>
  <c r="AX22" i="19"/>
  <c r="CH6" i="18"/>
  <c r="CD27" i="18" s="1"/>
  <c r="CH7" i="18"/>
  <c r="CD28" i="18" s="1"/>
  <c r="CH8" i="18"/>
  <c r="CD29" i="18" s="1"/>
  <c r="CH9" i="18"/>
  <c r="CD30" i="18" s="1"/>
  <c r="CH10" i="18"/>
  <c r="CD31" i="18" s="1"/>
  <c r="CH11" i="18"/>
  <c r="CD32" i="18" s="1"/>
  <c r="CH12" i="18"/>
  <c r="CD33" i="18" s="1"/>
  <c r="CH13" i="18"/>
  <c r="CD34" i="18" s="1"/>
  <c r="CH14" i="18"/>
  <c r="CD35" i="18" s="1"/>
  <c r="CH15" i="18"/>
  <c r="CD36" i="18" s="1"/>
  <c r="CH16" i="18"/>
  <c r="CD37" i="18" s="1"/>
  <c r="CH17" i="18"/>
  <c r="CD38" i="18" s="1"/>
  <c r="CH18" i="18"/>
  <c r="CD39" i="18" s="1"/>
  <c r="CH19" i="18"/>
  <c r="CD40" i="18" s="1"/>
  <c r="CH20" i="18"/>
  <c r="CD41" i="18" s="1"/>
  <c r="CH21" i="18"/>
  <c r="CD42" i="18" s="1"/>
  <c r="CH5" i="18"/>
  <c r="CD26" i="18" s="1"/>
  <c r="AT27" i="18"/>
  <c r="AT28" i="18"/>
  <c r="AT29" i="18"/>
  <c r="AT30" i="18"/>
  <c r="AT31" i="18"/>
  <c r="AT32" i="18"/>
  <c r="AT33" i="18"/>
  <c r="AT34" i="18"/>
  <c r="AT35" i="18"/>
  <c r="AT36" i="18"/>
  <c r="AT37" i="18"/>
  <c r="AT38" i="18"/>
  <c r="AT39" i="18"/>
  <c r="AT40" i="18"/>
  <c r="AT41" i="18"/>
  <c r="AT42" i="18"/>
  <c r="AT26" i="18"/>
  <c r="AX22" i="18"/>
  <c r="CH6" i="17"/>
  <c r="CD27" i="17" s="1"/>
  <c r="CH7" i="17"/>
  <c r="CD28" i="17" s="1"/>
  <c r="CH8" i="17"/>
  <c r="CD29" i="17" s="1"/>
  <c r="CH9" i="17"/>
  <c r="CD30" i="17" s="1"/>
  <c r="CH10" i="17"/>
  <c r="CD31" i="17" s="1"/>
  <c r="CH11" i="17"/>
  <c r="CD32" i="17" s="1"/>
  <c r="CH12" i="17"/>
  <c r="CD33" i="17" s="1"/>
  <c r="CH13" i="17"/>
  <c r="CD34" i="17" s="1"/>
  <c r="CH14" i="17"/>
  <c r="CD35" i="17" s="1"/>
  <c r="CH15" i="17"/>
  <c r="CD36" i="17" s="1"/>
  <c r="CH16" i="17"/>
  <c r="CD37" i="17" s="1"/>
  <c r="CH17" i="17"/>
  <c r="CD38" i="17" s="1"/>
  <c r="CH18" i="17"/>
  <c r="CD39" i="17" s="1"/>
  <c r="CH19" i="17"/>
  <c r="CD40" i="17" s="1"/>
  <c r="CH20" i="17"/>
  <c r="CD41" i="17" s="1"/>
  <c r="CH21" i="17"/>
  <c r="CD42" i="17" s="1"/>
  <c r="CH5" i="17"/>
  <c r="CD26" i="17" s="1"/>
  <c r="AT27" i="17"/>
  <c r="AT28" i="17"/>
  <c r="AT29" i="17"/>
  <c r="AT30" i="17"/>
  <c r="AT31" i="17"/>
  <c r="AT32" i="17"/>
  <c r="AT33" i="17"/>
  <c r="AT34" i="17"/>
  <c r="AT35" i="17"/>
  <c r="AT36" i="17"/>
  <c r="AT37" i="17"/>
  <c r="AT38" i="17"/>
  <c r="AT39" i="17"/>
  <c r="AT40" i="17"/>
  <c r="AT41" i="17"/>
  <c r="AT42" i="17"/>
  <c r="AT26" i="17"/>
  <c r="AX22" i="17"/>
  <c r="BW5" i="17"/>
  <c r="BX5" i="17"/>
  <c r="BY5" i="17"/>
  <c r="BZ5" i="17"/>
  <c r="CA5" i="17"/>
  <c r="CB5" i="17"/>
  <c r="CC5" i="17"/>
  <c r="CD5" i="17"/>
  <c r="BW6" i="17"/>
  <c r="BX6" i="17"/>
  <c r="BY6" i="17"/>
  <c r="BZ6" i="17"/>
  <c r="CA6" i="17"/>
  <c r="CB6" i="17"/>
  <c r="CC6" i="17"/>
  <c r="CD6" i="17"/>
  <c r="BW7" i="17"/>
  <c r="BX7" i="17"/>
  <c r="BY7" i="17"/>
  <c r="BZ7" i="17"/>
  <c r="CA7" i="17"/>
  <c r="CB7" i="17"/>
  <c r="CC7" i="17"/>
  <c r="CD7" i="17"/>
  <c r="BW8" i="17"/>
  <c r="BX8" i="17"/>
  <c r="BY8" i="17"/>
  <c r="BZ8" i="17"/>
  <c r="CA8" i="17"/>
  <c r="CB8" i="17"/>
  <c r="CC8" i="17"/>
  <c r="CD8" i="17"/>
  <c r="BW9" i="17"/>
  <c r="BX9" i="17"/>
  <c r="BY9" i="17"/>
  <c r="BZ9" i="17"/>
  <c r="CA9" i="17"/>
  <c r="CB9" i="17"/>
  <c r="CC9" i="17"/>
  <c r="CD9" i="17"/>
  <c r="BW10" i="17"/>
  <c r="BX10" i="17"/>
  <c r="BY10" i="17"/>
  <c r="BZ10" i="17"/>
  <c r="CA10" i="17"/>
  <c r="CB10" i="17"/>
  <c r="CC10" i="17"/>
  <c r="CD10" i="17"/>
  <c r="BW11" i="17"/>
  <c r="BX11" i="17"/>
  <c r="BY11" i="17"/>
  <c r="BZ11" i="17"/>
  <c r="CA11" i="17"/>
  <c r="CB11" i="17"/>
  <c r="CC11" i="17"/>
  <c r="CD11" i="17"/>
  <c r="BW12" i="17"/>
  <c r="BX12" i="17"/>
  <c r="BY12" i="17"/>
  <c r="BZ12" i="17"/>
  <c r="CA12" i="17"/>
  <c r="CB12" i="17"/>
  <c r="CC12" i="17"/>
  <c r="CD12" i="17"/>
  <c r="BW13" i="17"/>
  <c r="BX13" i="17"/>
  <c r="BY13" i="17"/>
  <c r="BZ13" i="17"/>
  <c r="CA13" i="17"/>
  <c r="CB13" i="17"/>
  <c r="CC13" i="17"/>
  <c r="CD13" i="17"/>
  <c r="BW14" i="17"/>
  <c r="BX14" i="17"/>
  <c r="BY14" i="17"/>
  <c r="BZ14" i="17"/>
  <c r="CA14" i="17"/>
  <c r="CB14" i="17"/>
  <c r="CC14" i="17"/>
  <c r="CD14" i="17"/>
  <c r="BW15" i="17"/>
  <c r="BX15" i="17"/>
  <c r="BY15" i="17"/>
  <c r="BZ15" i="17"/>
  <c r="CA15" i="17"/>
  <c r="CB15" i="17"/>
  <c r="CC15" i="17"/>
  <c r="CD15" i="17"/>
  <c r="BW16" i="17"/>
  <c r="BX16" i="17"/>
  <c r="BY16" i="17"/>
  <c r="BZ16" i="17"/>
  <c r="CA16" i="17"/>
  <c r="CB16" i="17"/>
  <c r="CC16" i="17"/>
  <c r="CD16" i="17"/>
  <c r="BW17" i="17"/>
  <c r="BX17" i="17"/>
  <c r="BY17" i="17"/>
  <c r="BZ17" i="17"/>
  <c r="CA17" i="17"/>
  <c r="CB17" i="17"/>
  <c r="CC17" i="17"/>
  <c r="CD17" i="17"/>
  <c r="BW18" i="17"/>
  <c r="BX18" i="17"/>
  <c r="BY18" i="17"/>
  <c r="BZ18" i="17"/>
  <c r="CA18" i="17"/>
  <c r="CB18" i="17"/>
  <c r="CC18" i="17"/>
  <c r="CD18" i="17"/>
  <c r="BW19" i="17"/>
  <c r="BX19" i="17"/>
  <c r="BY19" i="17"/>
  <c r="BZ19" i="17"/>
  <c r="CA19" i="17"/>
  <c r="CB19" i="17"/>
  <c r="CC19" i="17"/>
  <c r="CD19" i="17"/>
  <c r="BW20" i="17"/>
  <c r="BX20" i="17"/>
  <c r="BY20" i="17"/>
  <c r="BZ20" i="17"/>
  <c r="CA20" i="17"/>
  <c r="CB20" i="17"/>
  <c r="CC20" i="17"/>
  <c r="CD20" i="17"/>
  <c r="BW21" i="17"/>
  <c r="BX21" i="17"/>
  <c r="BY21" i="17"/>
  <c r="BZ21" i="17"/>
  <c r="CA21" i="17"/>
  <c r="CB21" i="17"/>
  <c r="CC21" i="17"/>
  <c r="CD21" i="17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26" i="9"/>
  <c r="CI6" i="9"/>
  <c r="CE27" i="9" s="1"/>
  <c r="CI7" i="9"/>
  <c r="CE28" i="9" s="1"/>
  <c r="CI8" i="9"/>
  <c r="CE29" i="9" s="1"/>
  <c r="CI9" i="9"/>
  <c r="CE30" i="9" s="1"/>
  <c r="CI10" i="9"/>
  <c r="CE31" i="9" s="1"/>
  <c r="CI11" i="9"/>
  <c r="CE32" i="9" s="1"/>
  <c r="CI12" i="9"/>
  <c r="CE33" i="9" s="1"/>
  <c r="CI13" i="9"/>
  <c r="CE34" i="9" s="1"/>
  <c r="CI14" i="9"/>
  <c r="CE35" i="9" s="1"/>
  <c r="CI15" i="9"/>
  <c r="CE36" i="9" s="1"/>
  <c r="CI16" i="9"/>
  <c r="CE37" i="9" s="1"/>
  <c r="CI17" i="9"/>
  <c r="CE38" i="9" s="1"/>
  <c r="CI18" i="9"/>
  <c r="CE39" i="9" s="1"/>
  <c r="CI19" i="9"/>
  <c r="CE40" i="9" s="1"/>
  <c r="CI20" i="9"/>
  <c r="CE41" i="9" s="1"/>
  <c r="CI21" i="9"/>
  <c r="CE42" i="9" s="1"/>
  <c r="CI5" i="9"/>
  <c r="CE26" i="9" s="1"/>
  <c r="AY22" i="9"/>
  <c r="CI6" i="4"/>
  <c r="CE27" i="4" s="1"/>
  <c r="CI7" i="4"/>
  <c r="CE28" i="4" s="1"/>
  <c r="CI8" i="4"/>
  <c r="CE29" i="4" s="1"/>
  <c r="CI9" i="4"/>
  <c r="CE30" i="4" s="1"/>
  <c r="CI10" i="4"/>
  <c r="CE31" i="4" s="1"/>
  <c r="CI11" i="4"/>
  <c r="CE32" i="4" s="1"/>
  <c r="CI12" i="4"/>
  <c r="CE33" i="4" s="1"/>
  <c r="CI13" i="4"/>
  <c r="CE34" i="4" s="1"/>
  <c r="CI14" i="4"/>
  <c r="CE35" i="4" s="1"/>
  <c r="CI15" i="4"/>
  <c r="CE36" i="4" s="1"/>
  <c r="CI16" i="4"/>
  <c r="CE37" i="4" s="1"/>
  <c r="CI17" i="4"/>
  <c r="CE38" i="4" s="1"/>
  <c r="CI18" i="4"/>
  <c r="CE39" i="4" s="1"/>
  <c r="CI19" i="4"/>
  <c r="CE40" i="4" s="1"/>
  <c r="CI20" i="4"/>
  <c r="CE41" i="4" s="1"/>
  <c r="CI21" i="4"/>
  <c r="CE42" i="4" s="1"/>
  <c r="CI5" i="4"/>
  <c r="CE26" i="4" s="1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26" i="5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26" i="4"/>
  <c r="AY22" i="4"/>
  <c r="CI6" i="5"/>
  <c r="CE27" i="5" s="1"/>
  <c r="CI7" i="5"/>
  <c r="CE28" i="5" s="1"/>
  <c r="CI8" i="5"/>
  <c r="CE29" i="5" s="1"/>
  <c r="CI9" i="5"/>
  <c r="CE30" i="5" s="1"/>
  <c r="CI10" i="5"/>
  <c r="CE31" i="5" s="1"/>
  <c r="CI11" i="5"/>
  <c r="CE32" i="5" s="1"/>
  <c r="CI12" i="5"/>
  <c r="CE33" i="5" s="1"/>
  <c r="CI13" i="5"/>
  <c r="CE34" i="5" s="1"/>
  <c r="CI14" i="5"/>
  <c r="CE35" i="5" s="1"/>
  <c r="CI15" i="5"/>
  <c r="CE36" i="5" s="1"/>
  <c r="CI16" i="5"/>
  <c r="CE37" i="5" s="1"/>
  <c r="CI17" i="5"/>
  <c r="CE38" i="5" s="1"/>
  <c r="CI18" i="5"/>
  <c r="CE39" i="5" s="1"/>
  <c r="CI19" i="5"/>
  <c r="CE40" i="5" s="1"/>
  <c r="CI20" i="5"/>
  <c r="CE41" i="5" s="1"/>
  <c r="CI21" i="5"/>
  <c r="CE42" i="5" s="1"/>
  <c r="CI5" i="5"/>
  <c r="CE26" i="5" s="1"/>
  <c r="AY22" i="5"/>
  <c r="CI6" i="6"/>
  <c r="CE27" i="6" s="1"/>
  <c r="CI7" i="6"/>
  <c r="CE28" i="6" s="1"/>
  <c r="CI8" i="6"/>
  <c r="CE29" i="6" s="1"/>
  <c r="CI9" i="6"/>
  <c r="CE30" i="6" s="1"/>
  <c r="CI10" i="6"/>
  <c r="CE31" i="6" s="1"/>
  <c r="CI11" i="6"/>
  <c r="CE32" i="6" s="1"/>
  <c r="CI12" i="6"/>
  <c r="CE33" i="6" s="1"/>
  <c r="CI13" i="6"/>
  <c r="CE34" i="6" s="1"/>
  <c r="CI14" i="6"/>
  <c r="CE35" i="6" s="1"/>
  <c r="CI15" i="6"/>
  <c r="CE36" i="6" s="1"/>
  <c r="CI16" i="6"/>
  <c r="CE37" i="6" s="1"/>
  <c r="CI17" i="6"/>
  <c r="CE38" i="6" s="1"/>
  <c r="CI18" i="6"/>
  <c r="CE39" i="6" s="1"/>
  <c r="CI19" i="6"/>
  <c r="CE40" i="6" s="1"/>
  <c r="CI20" i="6"/>
  <c r="CE41" i="6" s="1"/>
  <c r="CI21" i="6"/>
  <c r="CE42" i="6" s="1"/>
  <c r="CI5" i="6"/>
  <c r="CE26" i="6" s="1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26" i="6"/>
  <c r="AY22" i="6"/>
  <c r="AY43" i="9" l="1"/>
  <c r="AX43" i="19"/>
  <c r="AY43" i="5"/>
  <c r="AY43" i="6"/>
  <c r="AX43" i="17"/>
  <c r="AY43" i="4"/>
  <c r="BY34" i="17"/>
  <c r="AX43" i="20"/>
  <c r="AX43" i="18"/>
  <c r="BX40" i="17"/>
  <c r="BX38" i="17"/>
  <c r="BW26" i="17"/>
  <c r="BY42" i="17"/>
  <c r="BY41" i="17"/>
  <c r="BY37" i="17"/>
  <c r="BX41" i="17"/>
  <c r="BY36" i="17"/>
  <c r="BY35" i="17"/>
  <c r="BY31" i="17"/>
  <c r="BY29" i="17"/>
  <c r="BY26" i="17"/>
  <c r="BX42" i="17"/>
  <c r="BX35" i="17"/>
  <c r="BX30" i="17"/>
  <c r="BX26" i="17"/>
  <c r="BW41" i="17"/>
  <c r="BW35" i="17"/>
  <c r="BW34" i="17"/>
  <c r="BW33" i="17"/>
  <c r="BW31" i="17"/>
  <c r="BW29" i="17"/>
  <c r="BV41" i="17"/>
  <c r="BV36" i="17"/>
  <c r="BV42" i="17"/>
  <c r="BV38" i="17"/>
  <c r="BV34" i="17"/>
  <c r="BV40" i="17"/>
  <c r="BV39" i="17"/>
  <c r="BV33" i="17"/>
  <c r="BV32" i="17"/>
  <c r="BV31" i="17"/>
  <c r="BW32" i="17"/>
  <c r="BW27" i="17"/>
  <c r="BV30" i="17"/>
  <c r="BV28" i="17"/>
  <c r="BV26" i="17"/>
  <c r="BY40" i="17"/>
  <c r="BX39" i="17"/>
  <c r="BY38" i="17"/>
  <c r="BX37" i="17"/>
  <c r="BX36" i="17"/>
  <c r="BX34" i="17"/>
  <c r="BX33" i="17"/>
  <c r="BY32" i="17"/>
  <c r="BX31" i="17"/>
  <c r="BY30" i="17"/>
  <c r="BX29" i="17"/>
  <c r="BY28" i="17"/>
  <c r="BX27" i="17"/>
  <c r="BX32" i="17"/>
  <c r="BX28" i="17"/>
  <c r="BW42" i="17"/>
  <c r="BW40" i="17"/>
  <c r="BW39" i="17"/>
  <c r="BW38" i="17"/>
  <c r="BW37" i="17"/>
  <c r="BW36" i="17"/>
  <c r="BW30" i="17"/>
  <c r="BW28" i="17"/>
  <c r="BY39" i="17"/>
  <c r="BY33" i="17"/>
  <c r="BY27" i="17"/>
  <c r="BV37" i="17"/>
  <c r="BV35" i="17"/>
  <c r="BV29" i="17"/>
  <c r="BV27" i="17"/>
  <c r="CI6" i="7"/>
  <c r="CE27" i="7" s="1"/>
  <c r="CI7" i="7"/>
  <c r="CE28" i="7" s="1"/>
  <c r="CI8" i="7"/>
  <c r="CE29" i="7" s="1"/>
  <c r="CI9" i="7"/>
  <c r="CE30" i="7" s="1"/>
  <c r="CI10" i="7"/>
  <c r="CE31" i="7" s="1"/>
  <c r="CI11" i="7"/>
  <c r="CE32" i="7" s="1"/>
  <c r="CI12" i="7"/>
  <c r="CE33" i="7" s="1"/>
  <c r="CI13" i="7"/>
  <c r="CE34" i="7" s="1"/>
  <c r="CI14" i="7"/>
  <c r="CE35" i="7" s="1"/>
  <c r="CI15" i="7"/>
  <c r="CE36" i="7" s="1"/>
  <c r="CI16" i="7"/>
  <c r="CE37" i="7" s="1"/>
  <c r="CI17" i="7"/>
  <c r="CE38" i="7" s="1"/>
  <c r="CI18" i="7"/>
  <c r="CE39" i="7" s="1"/>
  <c r="CI19" i="7"/>
  <c r="CE40" i="7" s="1"/>
  <c r="CI20" i="7"/>
  <c r="CE41" i="7" s="1"/>
  <c r="CI21" i="7"/>
  <c r="CE42" i="7" s="1"/>
  <c r="CI5" i="7"/>
  <c r="CE26" i="7" s="1"/>
  <c r="AU27" i="7" l="1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26" i="7"/>
  <c r="AY22" i="7"/>
  <c r="AY43" i="7" s="1"/>
  <c r="X34" i="4" l="1"/>
  <c r="AS27" i="20" l="1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26" i="20"/>
  <c r="AW22" i="20"/>
  <c r="AS27" i="19"/>
  <c r="AS28" i="19"/>
  <c r="AS29" i="19"/>
  <c r="AS30" i="19"/>
  <c r="AS31" i="19"/>
  <c r="AS32" i="19"/>
  <c r="AS33" i="19"/>
  <c r="AS34" i="19"/>
  <c r="AS35" i="19"/>
  <c r="AS36" i="19"/>
  <c r="AS37" i="19"/>
  <c r="AS38" i="19"/>
  <c r="AS39" i="19"/>
  <c r="AS40" i="19"/>
  <c r="AS41" i="19"/>
  <c r="AS42" i="19"/>
  <c r="AS26" i="19"/>
  <c r="AW22" i="19"/>
  <c r="AS27" i="18"/>
  <c r="AS28" i="18"/>
  <c r="AS29" i="18"/>
  <c r="AS30" i="18"/>
  <c r="AS31" i="18"/>
  <c r="AS32" i="18"/>
  <c r="AS33" i="18"/>
  <c r="AS34" i="18"/>
  <c r="AS35" i="18"/>
  <c r="AS36" i="18"/>
  <c r="AS37" i="18"/>
  <c r="AS38" i="18"/>
  <c r="AS39" i="18"/>
  <c r="AS40" i="18"/>
  <c r="AS41" i="18"/>
  <c r="AS42" i="18"/>
  <c r="AS26" i="18"/>
  <c r="AW22" i="18"/>
  <c r="AS27" i="17"/>
  <c r="AS28" i="17"/>
  <c r="AS29" i="17"/>
  <c r="AS30" i="17"/>
  <c r="AS31" i="17"/>
  <c r="AS32" i="17"/>
  <c r="AS33" i="17"/>
  <c r="AS34" i="17"/>
  <c r="AS35" i="17"/>
  <c r="AS36" i="17"/>
  <c r="AS37" i="17"/>
  <c r="AS38" i="17"/>
  <c r="AS39" i="17"/>
  <c r="AS40" i="17"/>
  <c r="AS41" i="17"/>
  <c r="AS42" i="17"/>
  <c r="AS26" i="17"/>
  <c r="AW22" i="17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26" i="9"/>
  <c r="AX22" i="9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26" i="4"/>
  <c r="AX22" i="4"/>
  <c r="AX43" i="4" s="1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26" i="5"/>
  <c r="AX22" i="5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26" i="6"/>
  <c r="AX22" i="6"/>
  <c r="AX43" i="6" s="1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1" i="7"/>
  <c r="AT42" i="7"/>
  <c r="AT26" i="7"/>
  <c r="AX22" i="7"/>
  <c r="AW43" i="20" l="1"/>
  <c r="AW43" i="19"/>
  <c r="AW43" i="18"/>
  <c r="AW43" i="17"/>
  <c r="AX43" i="9"/>
  <c r="AX43" i="5"/>
  <c r="AX43" i="7"/>
  <c r="AR27" i="20" l="1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26" i="20"/>
  <c r="AV22" i="20"/>
  <c r="AV43" i="20" s="1"/>
  <c r="AR27" i="19"/>
  <c r="AR28" i="19"/>
  <c r="AR29" i="19"/>
  <c r="AR30" i="19"/>
  <c r="AR31" i="19"/>
  <c r="AR32" i="19"/>
  <c r="AR33" i="19"/>
  <c r="AR34" i="19"/>
  <c r="AR35" i="19"/>
  <c r="AR36" i="19"/>
  <c r="AR37" i="19"/>
  <c r="AR38" i="19"/>
  <c r="AR39" i="19"/>
  <c r="AR40" i="19"/>
  <c r="AR41" i="19"/>
  <c r="AR42" i="19"/>
  <c r="AR26" i="19"/>
  <c r="AV22" i="19"/>
  <c r="AV43" i="19" s="1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26" i="18"/>
  <c r="AV22" i="18"/>
  <c r="AV43" i="18" s="1"/>
  <c r="AR27" i="17"/>
  <c r="AR28" i="17"/>
  <c r="AR29" i="17"/>
  <c r="AR30" i="17"/>
  <c r="AR31" i="17"/>
  <c r="AR32" i="17"/>
  <c r="AR33" i="17"/>
  <c r="AR34" i="17"/>
  <c r="AR35" i="17"/>
  <c r="AR36" i="17"/>
  <c r="AR37" i="17"/>
  <c r="AR38" i="17"/>
  <c r="AR39" i="17"/>
  <c r="AR40" i="17"/>
  <c r="AR41" i="17"/>
  <c r="AR42" i="17"/>
  <c r="AR26" i="17"/>
  <c r="AV22" i="17"/>
  <c r="AV43" i="17" s="1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26" i="4"/>
  <c r="AW22" i="4"/>
  <c r="AW43" i="4" s="1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26" i="5"/>
  <c r="AW22" i="5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26" i="6"/>
  <c r="AW22" i="6"/>
  <c r="AS27" i="7"/>
  <c r="AS28" i="7"/>
  <c r="AS29" i="7"/>
  <c r="AS30" i="7"/>
  <c r="AS31" i="7"/>
  <c r="AS32" i="7"/>
  <c r="AS33" i="7"/>
  <c r="AS34" i="7"/>
  <c r="AS35" i="7"/>
  <c r="AS36" i="7"/>
  <c r="AS37" i="7"/>
  <c r="AS38" i="7"/>
  <c r="AS39" i="7"/>
  <c r="AS40" i="7"/>
  <c r="AS41" i="7"/>
  <c r="AS42" i="7"/>
  <c r="AS26" i="7"/>
  <c r="AW22" i="7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26" i="9"/>
  <c r="AW22" i="9"/>
  <c r="AW43" i="9" l="1"/>
  <c r="AW43" i="5"/>
  <c r="AW43" i="6"/>
  <c r="AW43" i="7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26" i="20"/>
  <c r="AU22" i="20"/>
  <c r="AQ27" i="19"/>
  <c r="AQ28" i="19"/>
  <c r="AQ29" i="19"/>
  <c r="AQ30" i="19"/>
  <c r="AQ31" i="19"/>
  <c r="AQ32" i="19"/>
  <c r="AQ33" i="19"/>
  <c r="AQ34" i="19"/>
  <c r="AQ35" i="19"/>
  <c r="AQ36" i="19"/>
  <c r="AQ37" i="19"/>
  <c r="AQ38" i="19"/>
  <c r="AQ39" i="19"/>
  <c r="AQ40" i="19"/>
  <c r="AQ41" i="19"/>
  <c r="AQ42" i="19"/>
  <c r="AQ26" i="19"/>
  <c r="AU22" i="19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40" i="18"/>
  <c r="AQ41" i="18"/>
  <c r="AQ42" i="18"/>
  <c r="AQ26" i="18"/>
  <c r="AU22" i="18"/>
  <c r="AQ27" i="17"/>
  <c r="AQ28" i="17"/>
  <c r="AQ29" i="17"/>
  <c r="AQ30" i="17"/>
  <c r="AQ31" i="17"/>
  <c r="AQ32" i="17"/>
  <c r="AQ33" i="17"/>
  <c r="AQ34" i="17"/>
  <c r="AQ35" i="17"/>
  <c r="AQ36" i="17"/>
  <c r="AQ37" i="17"/>
  <c r="AQ38" i="17"/>
  <c r="AQ39" i="17"/>
  <c r="AQ40" i="17"/>
  <c r="AQ41" i="17"/>
  <c r="AQ42" i="17"/>
  <c r="AQ26" i="17"/>
  <c r="AU22" i="17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26" i="9"/>
  <c r="AV22" i="9"/>
  <c r="AV43" i="9" s="1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26" i="4"/>
  <c r="AV22" i="4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26" i="5"/>
  <c r="AV22" i="5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26" i="6"/>
  <c r="AV22" i="6"/>
  <c r="AV43" i="6" s="1"/>
  <c r="AR27" i="7"/>
  <c r="AR28" i="7"/>
  <c r="AR29" i="7"/>
  <c r="AR30" i="7"/>
  <c r="AR31" i="7"/>
  <c r="AR32" i="7"/>
  <c r="AR33" i="7"/>
  <c r="AR34" i="7"/>
  <c r="AR35" i="7"/>
  <c r="AR36" i="7"/>
  <c r="AR37" i="7"/>
  <c r="AR38" i="7"/>
  <c r="AR39" i="7"/>
  <c r="AR40" i="7"/>
  <c r="AR41" i="7"/>
  <c r="AR42" i="7"/>
  <c r="AR26" i="7"/>
  <c r="AV22" i="7"/>
  <c r="AV43" i="7" s="1"/>
  <c r="CH22" i="20" l="1"/>
  <c r="CD43" i="20" s="1"/>
  <c r="AU43" i="20"/>
  <c r="CH22" i="19"/>
  <c r="CD43" i="19" s="1"/>
  <c r="AU43" i="19"/>
  <c r="CH22" i="18"/>
  <c r="CD43" i="18" s="1"/>
  <c r="AU43" i="18"/>
  <c r="CH22" i="17"/>
  <c r="CD43" i="17" s="1"/>
  <c r="AU43" i="17"/>
  <c r="CI22" i="4"/>
  <c r="CE43" i="4" s="1"/>
  <c r="AV43" i="4"/>
  <c r="CI22" i="5"/>
  <c r="CE43" i="5" s="1"/>
  <c r="AV43" i="5"/>
  <c r="CI22" i="9"/>
  <c r="CE43" i="9" s="1"/>
  <c r="CI22" i="6"/>
  <c r="CE43" i="6" s="1"/>
  <c r="CI22" i="7"/>
  <c r="CE43" i="7" s="1"/>
  <c r="AP40" i="20"/>
  <c r="AP41" i="20"/>
  <c r="AP42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26" i="20"/>
  <c r="CG6" i="20"/>
  <c r="CC27" i="20" s="1"/>
  <c r="CG7" i="20"/>
  <c r="CC28" i="20" s="1"/>
  <c r="CG8" i="20"/>
  <c r="CC29" i="20" s="1"/>
  <c r="CG9" i="20"/>
  <c r="CC30" i="20" s="1"/>
  <c r="CG10" i="20"/>
  <c r="CC31" i="20" s="1"/>
  <c r="CG11" i="20"/>
  <c r="CC32" i="20" s="1"/>
  <c r="CG12" i="20"/>
  <c r="CC33" i="20" s="1"/>
  <c r="CG13" i="20"/>
  <c r="CC34" i="20" s="1"/>
  <c r="CG14" i="20"/>
  <c r="CC35" i="20" s="1"/>
  <c r="CG15" i="20"/>
  <c r="CC36" i="20" s="1"/>
  <c r="CG16" i="20"/>
  <c r="CC37" i="20" s="1"/>
  <c r="CG17" i="20"/>
  <c r="CC38" i="20" s="1"/>
  <c r="CG18" i="20"/>
  <c r="CC39" i="20" s="1"/>
  <c r="CG19" i="20"/>
  <c r="CC40" i="20" s="1"/>
  <c r="CG20" i="20"/>
  <c r="CC41" i="20" s="1"/>
  <c r="CG21" i="20"/>
  <c r="CC42" i="20" s="1"/>
  <c r="CG5" i="20"/>
  <c r="CC26" i="20" s="1"/>
  <c r="AT22" i="20"/>
  <c r="AT43" i="20" s="1"/>
  <c r="AP42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26" i="19"/>
  <c r="CG6" i="19"/>
  <c r="CC27" i="19" s="1"/>
  <c r="CG7" i="19"/>
  <c r="CC28" i="19" s="1"/>
  <c r="CG8" i="19"/>
  <c r="CC29" i="19" s="1"/>
  <c r="CG9" i="19"/>
  <c r="CC30" i="19" s="1"/>
  <c r="CG10" i="19"/>
  <c r="CC31" i="19" s="1"/>
  <c r="CG11" i="19"/>
  <c r="CC32" i="19" s="1"/>
  <c r="CG12" i="19"/>
  <c r="CC33" i="19" s="1"/>
  <c r="CG13" i="19"/>
  <c r="CC34" i="19" s="1"/>
  <c r="CG14" i="19"/>
  <c r="CC35" i="19" s="1"/>
  <c r="CG15" i="19"/>
  <c r="CC36" i="19" s="1"/>
  <c r="CG16" i="19"/>
  <c r="CC37" i="19" s="1"/>
  <c r="CG17" i="19"/>
  <c r="CC38" i="19" s="1"/>
  <c r="CG18" i="19"/>
  <c r="CC39" i="19" s="1"/>
  <c r="CG19" i="19"/>
  <c r="CC40" i="19" s="1"/>
  <c r="CG20" i="19"/>
  <c r="CC41" i="19" s="1"/>
  <c r="CG21" i="19"/>
  <c r="CC42" i="19" s="1"/>
  <c r="CG5" i="19"/>
  <c r="CC26" i="19" s="1"/>
  <c r="AT22" i="19"/>
  <c r="AT43" i="19" s="1"/>
  <c r="AP40" i="18"/>
  <c r="AP41" i="18"/>
  <c r="AP42" i="18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26" i="18"/>
  <c r="CG6" i="18"/>
  <c r="CC27" i="18" s="1"/>
  <c r="CG7" i="18"/>
  <c r="CC28" i="18" s="1"/>
  <c r="CG8" i="18"/>
  <c r="CC29" i="18" s="1"/>
  <c r="CG9" i="18"/>
  <c r="CC30" i="18" s="1"/>
  <c r="CG10" i="18"/>
  <c r="CC31" i="18" s="1"/>
  <c r="CG11" i="18"/>
  <c r="CC32" i="18" s="1"/>
  <c r="CG12" i="18"/>
  <c r="CC33" i="18" s="1"/>
  <c r="CG13" i="18"/>
  <c r="CC34" i="18" s="1"/>
  <c r="CG14" i="18"/>
  <c r="CC35" i="18" s="1"/>
  <c r="CG15" i="18"/>
  <c r="CC36" i="18" s="1"/>
  <c r="CG16" i="18"/>
  <c r="CC37" i="18" s="1"/>
  <c r="CG17" i="18"/>
  <c r="CC38" i="18" s="1"/>
  <c r="CG18" i="18"/>
  <c r="CC39" i="18" s="1"/>
  <c r="CG19" i="18"/>
  <c r="CC40" i="18" s="1"/>
  <c r="CG20" i="18"/>
  <c r="CC41" i="18" s="1"/>
  <c r="CG21" i="18"/>
  <c r="CC42" i="18" s="1"/>
  <c r="CG5" i="18"/>
  <c r="CC26" i="18" s="1"/>
  <c r="AT22" i="18"/>
  <c r="AT43" i="18" s="1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39" i="17"/>
  <c r="AP40" i="17"/>
  <c r="AP41" i="17"/>
  <c r="AP42" i="17"/>
  <c r="AP26" i="17"/>
  <c r="CG6" i="17"/>
  <c r="CG7" i="17"/>
  <c r="CG8" i="17"/>
  <c r="CG9" i="17"/>
  <c r="CG10" i="17"/>
  <c r="CG11" i="17"/>
  <c r="CG12" i="17"/>
  <c r="CG13" i="17"/>
  <c r="CG14" i="17"/>
  <c r="CG15" i="17"/>
  <c r="CG16" i="17"/>
  <c r="CG17" i="17"/>
  <c r="CG18" i="17"/>
  <c r="CG19" i="17"/>
  <c r="CG20" i="17"/>
  <c r="CG21" i="17"/>
  <c r="CG5" i="17"/>
  <c r="AT22" i="17"/>
  <c r="AT43" i="17" s="1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26" i="9"/>
  <c r="CH6" i="9"/>
  <c r="CD27" i="9" s="1"/>
  <c r="CH7" i="9"/>
  <c r="CD28" i="9" s="1"/>
  <c r="CH8" i="9"/>
  <c r="CD29" i="9" s="1"/>
  <c r="CH9" i="9"/>
  <c r="CD30" i="9" s="1"/>
  <c r="CH10" i="9"/>
  <c r="CD31" i="9" s="1"/>
  <c r="CH11" i="9"/>
  <c r="CD32" i="9" s="1"/>
  <c r="CH12" i="9"/>
  <c r="CD33" i="9" s="1"/>
  <c r="CH13" i="9"/>
  <c r="CD34" i="9" s="1"/>
  <c r="CH14" i="9"/>
  <c r="CD35" i="9" s="1"/>
  <c r="CH15" i="9"/>
  <c r="CD36" i="9" s="1"/>
  <c r="CH16" i="9"/>
  <c r="CD37" i="9" s="1"/>
  <c r="CH17" i="9"/>
  <c r="CD38" i="9" s="1"/>
  <c r="CH18" i="9"/>
  <c r="CD39" i="9" s="1"/>
  <c r="CH19" i="9"/>
  <c r="CD40" i="9" s="1"/>
  <c r="CH20" i="9"/>
  <c r="CD41" i="9" s="1"/>
  <c r="CH21" i="9"/>
  <c r="CD42" i="9" s="1"/>
  <c r="CH5" i="9"/>
  <c r="CD26" i="9" s="1"/>
  <c r="AU22" i="9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26" i="4"/>
  <c r="CH6" i="4"/>
  <c r="CD27" i="4" s="1"/>
  <c r="CH7" i="4"/>
  <c r="CD28" i="4" s="1"/>
  <c r="CH8" i="4"/>
  <c r="CD29" i="4" s="1"/>
  <c r="CH9" i="4"/>
  <c r="CD30" i="4" s="1"/>
  <c r="CH10" i="4"/>
  <c r="CD31" i="4" s="1"/>
  <c r="CH11" i="4"/>
  <c r="CD32" i="4" s="1"/>
  <c r="CH12" i="4"/>
  <c r="CD33" i="4" s="1"/>
  <c r="CH13" i="4"/>
  <c r="CD34" i="4" s="1"/>
  <c r="CH14" i="4"/>
  <c r="CD35" i="4" s="1"/>
  <c r="CH15" i="4"/>
  <c r="CD36" i="4" s="1"/>
  <c r="CH16" i="4"/>
  <c r="CD37" i="4" s="1"/>
  <c r="CH17" i="4"/>
  <c r="CD38" i="4" s="1"/>
  <c r="CH18" i="4"/>
  <c r="CD39" i="4" s="1"/>
  <c r="CH19" i="4"/>
  <c r="CD40" i="4" s="1"/>
  <c r="CH20" i="4"/>
  <c r="CD41" i="4" s="1"/>
  <c r="CH21" i="4"/>
  <c r="CD42" i="4" s="1"/>
  <c r="CH5" i="4"/>
  <c r="CD26" i="4" s="1"/>
  <c r="AU22" i="4"/>
  <c r="AU43" i="4" s="1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26" i="5"/>
  <c r="CH6" i="5"/>
  <c r="CD27" i="5" s="1"/>
  <c r="CH7" i="5"/>
  <c r="CD28" i="5" s="1"/>
  <c r="CH8" i="5"/>
  <c r="CD29" i="5" s="1"/>
  <c r="CH9" i="5"/>
  <c r="CD30" i="5" s="1"/>
  <c r="CH10" i="5"/>
  <c r="CD31" i="5" s="1"/>
  <c r="CH11" i="5"/>
  <c r="CD32" i="5" s="1"/>
  <c r="CH12" i="5"/>
  <c r="CD33" i="5" s="1"/>
  <c r="CH13" i="5"/>
  <c r="CD34" i="5" s="1"/>
  <c r="CH14" i="5"/>
  <c r="CD35" i="5" s="1"/>
  <c r="CH15" i="5"/>
  <c r="CD36" i="5" s="1"/>
  <c r="CH16" i="5"/>
  <c r="CD37" i="5" s="1"/>
  <c r="CH17" i="5"/>
  <c r="CD38" i="5" s="1"/>
  <c r="CH18" i="5"/>
  <c r="CD39" i="5" s="1"/>
  <c r="CH19" i="5"/>
  <c r="CD40" i="5" s="1"/>
  <c r="CH20" i="5"/>
  <c r="CD41" i="5" s="1"/>
  <c r="CH21" i="5"/>
  <c r="CD42" i="5" s="1"/>
  <c r="CH5" i="5"/>
  <c r="CD26" i="5" s="1"/>
  <c r="AU22" i="5"/>
  <c r="AU43" i="5" s="1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26" i="6"/>
  <c r="CH6" i="6"/>
  <c r="CD27" i="6" s="1"/>
  <c r="CH7" i="6"/>
  <c r="CD28" i="6" s="1"/>
  <c r="CH8" i="6"/>
  <c r="CD29" i="6" s="1"/>
  <c r="CH9" i="6"/>
  <c r="CD30" i="6" s="1"/>
  <c r="CH10" i="6"/>
  <c r="CD31" i="6" s="1"/>
  <c r="CH11" i="6"/>
  <c r="CD32" i="6" s="1"/>
  <c r="CH12" i="6"/>
  <c r="CD33" i="6" s="1"/>
  <c r="CH13" i="6"/>
  <c r="CD34" i="6" s="1"/>
  <c r="CH14" i="6"/>
  <c r="CD35" i="6" s="1"/>
  <c r="CH15" i="6"/>
  <c r="CD36" i="6" s="1"/>
  <c r="CH16" i="6"/>
  <c r="CD37" i="6" s="1"/>
  <c r="CH17" i="6"/>
  <c r="CD38" i="6" s="1"/>
  <c r="CH18" i="6"/>
  <c r="CD39" i="6" s="1"/>
  <c r="CH19" i="6"/>
  <c r="CD40" i="6" s="1"/>
  <c r="CH20" i="6"/>
  <c r="CD41" i="6" s="1"/>
  <c r="CH21" i="6"/>
  <c r="CD42" i="6" s="1"/>
  <c r="CH5" i="6"/>
  <c r="CD26" i="6" s="1"/>
  <c r="AU22" i="6"/>
  <c r="AU43" i="6" s="1"/>
  <c r="CC38" i="17" l="1"/>
  <c r="CC30" i="17"/>
  <c r="CC37" i="17"/>
  <c r="CC29" i="17"/>
  <c r="CC36" i="17"/>
  <c r="CC28" i="17"/>
  <c r="CC26" i="17"/>
  <c r="CC35" i="17"/>
  <c r="CC27" i="17"/>
  <c r="CC42" i="17"/>
  <c r="CC34" i="17"/>
  <c r="CC41" i="17"/>
  <c r="CC33" i="17"/>
  <c r="CC40" i="17"/>
  <c r="CC32" i="17"/>
  <c r="CC39" i="17"/>
  <c r="CC31" i="17"/>
  <c r="AU43" i="9"/>
  <c r="AQ27" i="7"/>
  <c r="AQ28" i="7"/>
  <c r="AQ29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2" i="7"/>
  <c r="AQ26" i="7"/>
  <c r="CH6" i="7" l="1"/>
  <c r="CD27" i="7" s="1"/>
  <c r="CH7" i="7"/>
  <c r="CD28" i="7" s="1"/>
  <c r="CH8" i="7"/>
  <c r="CD29" i="7" s="1"/>
  <c r="CH9" i="7"/>
  <c r="CD30" i="7" s="1"/>
  <c r="CH10" i="7"/>
  <c r="CD31" i="7" s="1"/>
  <c r="CH11" i="7"/>
  <c r="CD32" i="7" s="1"/>
  <c r="CH12" i="7"/>
  <c r="CD33" i="7" s="1"/>
  <c r="CH13" i="7"/>
  <c r="CD34" i="7" s="1"/>
  <c r="CH14" i="7"/>
  <c r="CD35" i="7" s="1"/>
  <c r="CH15" i="7"/>
  <c r="CD36" i="7" s="1"/>
  <c r="CH16" i="7"/>
  <c r="CD37" i="7" s="1"/>
  <c r="CH17" i="7"/>
  <c r="CD38" i="7" s="1"/>
  <c r="CH18" i="7"/>
  <c r="CD39" i="7" s="1"/>
  <c r="CH19" i="7"/>
  <c r="CD40" i="7" s="1"/>
  <c r="CH20" i="7"/>
  <c r="CD41" i="7" s="1"/>
  <c r="CH21" i="7"/>
  <c r="CD42" i="7" s="1"/>
  <c r="CH5" i="7"/>
  <c r="CD26" i="7" s="1"/>
  <c r="AU22" i="7"/>
  <c r="AU43" i="7" s="1"/>
  <c r="AO27" i="20" l="1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26" i="20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26" i="19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26" i="18"/>
  <c r="AO27" i="17"/>
  <c r="AO28" i="17"/>
  <c r="AO29" i="17"/>
  <c r="AO30" i="17"/>
  <c r="AO31" i="17"/>
  <c r="AO32" i="17"/>
  <c r="AO33" i="17"/>
  <c r="AO34" i="17"/>
  <c r="AO35" i="17"/>
  <c r="AO36" i="17"/>
  <c r="AO37" i="17"/>
  <c r="AO38" i="17"/>
  <c r="AO39" i="17"/>
  <c r="AO40" i="17"/>
  <c r="AO41" i="17"/>
  <c r="AO42" i="17"/>
  <c r="AO26" i="17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26" i="9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26" i="4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26" i="5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26" i="6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27" i="7"/>
  <c r="AP26" i="7"/>
  <c r="AS22" i="20"/>
  <c r="AS43" i="20" s="1"/>
  <c r="AS22" i="19"/>
  <c r="AS43" i="19" s="1"/>
  <c r="AS22" i="18"/>
  <c r="AS43" i="18" s="1"/>
  <c r="AS22" i="17"/>
  <c r="AS43" i="17" s="1"/>
  <c r="AT22" i="7"/>
  <c r="AT22" i="6"/>
  <c r="AT43" i="6" s="1"/>
  <c r="AT22" i="5"/>
  <c r="AT43" i="5" s="1"/>
  <c r="AT22" i="4"/>
  <c r="AT43" i="4" s="1"/>
  <c r="AT22" i="9"/>
  <c r="AT43" i="9" l="1"/>
  <c r="AT43" i="7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26" i="20"/>
  <c r="AR22" i="20"/>
  <c r="AN27" i="19"/>
  <c r="AN28" i="19"/>
  <c r="AN29" i="19"/>
  <c r="AN30" i="19"/>
  <c r="AN31" i="19"/>
  <c r="AN32" i="19"/>
  <c r="AN33" i="19"/>
  <c r="AN34" i="19"/>
  <c r="AN35" i="19"/>
  <c r="AN36" i="19"/>
  <c r="AN37" i="19"/>
  <c r="AN38" i="19"/>
  <c r="AN39" i="19"/>
  <c r="AN40" i="19"/>
  <c r="AN41" i="19"/>
  <c r="AN42" i="19"/>
  <c r="AN26" i="19"/>
  <c r="AR22" i="19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26" i="18"/>
  <c r="AR22" i="18"/>
  <c r="AN27" i="17"/>
  <c r="AN28" i="17"/>
  <c r="AN29" i="17"/>
  <c r="AN30" i="17"/>
  <c r="AN31" i="17"/>
  <c r="AN32" i="17"/>
  <c r="AN33" i="17"/>
  <c r="AN34" i="17"/>
  <c r="AN35" i="17"/>
  <c r="AN36" i="17"/>
  <c r="AN37" i="17"/>
  <c r="AN38" i="17"/>
  <c r="AN39" i="17"/>
  <c r="AN40" i="17"/>
  <c r="AN41" i="17"/>
  <c r="AN42" i="17"/>
  <c r="AN26" i="17"/>
  <c r="AR22" i="17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26" i="9"/>
  <c r="AS22" i="9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26" i="4"/>
  <c r="AS22" i="4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26" i="5"/>
  <c r="AS22" i="5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26" i="6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26" i="7"/>
  <c r="AR43" i="20" l="1"/>
  <c r="AR43" i="19"/>
  <c r="AR43" i="18"/>
  <c r="AR43" i="17"/>
  <c r="AS43" i="9"/>
  <c r="AS43" i="4"/>
  <c r="AS43" i="5"/>
  <c r="AS22" i="7"/>
  <c r="AS22" i="6"/>
  <c r="AS43" i="6" l="1"/>
  <c r="AS43" i="7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26" i="20"/>
  <c r="AQ22" i="20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26" i="19"/>
  <c r="AQ22" i="19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26" i="18"/>
  <c r="AQ22" i="18"/>
  <c r="AM27" i="17"/>
  <c r="AM28" i="17"/>
  <c r="AM29" i="17"/>
  <c r="AM30" i="17"/>
  <c r="AM31" i="17"/>
  <c r="AM32" i="17"/>
  <c r="AM33" i="17"/>
  <c r="AM34" i="17"/>
  <c r="AM35" i="17"/>
  <c r="AM36" i="17"/>
  <c r="AM37" i="17"/>
  <c r="AM38" i="17"/>
  <c r="AM39" i="17"/>
  <c r="AM40" i="17"/>
  <c r="AM41" i="17"/>
  <c r="AM42" i="17"/>
  <c r="AM26" i="17"/>
  <c r="AQ22" i="17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26" i="9"/>
  <c r="AR22" i="9"/>
  <c r="AR43" i="9" s="1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26" i="4"/>
  <c r="AR22" i="4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26" i="5"/>
  <c r="AR22" i="5"/>
  <c r="AR43" i="5" s="1"/>
  <c r="AN27" i="6"/>
  <c r="AN28" i="6"/>
  <c r="AN29" i="6"/>
  <c r="AN30" i="6"/>
  <c r="AN31" i="6"/>
  <c r="AN32" i="6"/>
  <c r="AN33" i="6"/>
  <c r="AN34" i="6"/>
  <c r="AN35" i="6"/>
  <c r="AN36" i="6"/>
  <c r="AN37" i="6"/>
  <c r="AN38" i="6"/>
  <c r="AN39" i="6"/>
  <c r="AN40" i="6"/>
  <c r="AN41" i="6"/>
  <c r="AN42" i="6"/>
  <c r="AN26" i="6"/>
  <c r="AR22" i="6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26" i="7"/>
  <c r="AR22" i="7"/>
  <c r="AR43" i="4" l="1"/>
  <c r="AR43" i="7"/>
  <c r="CG22" i="20"/>
  <c r="CC43" i="20" s="1"/>
  <c r="AQ43" i="20"/>
  <c r="CG22" i="19"/>
  <c r="CC43" i="19" s="1"/>
  <c r="AQ43" i="19"/>
  <c r="CG22" i="18"/>
  <c r="CC43" i="18" s="1"/>
  <c r="AQ43" i="18"/>
  <c r="CG22" i="17"/>
  <c r="AQ43" i="17"/>
  <c r="CH22" i="6"/>
  <c r="CD43" i="6" s="1"/>
  <c r="AR43" i="6"/>
  <c r="CH22" i="9"/>
  <c r="CD43" i="9" s="1"/>
  <c r="CH22" i="4"/>
  <c r="CD43" i="4" s="1"/>
  <c r="CH22" i="5"/>
  <c r="CD43" i="5" s="1"/>
  <c r="CH22" i="7"/>
  <c r="CD43" i="7" s="1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26" i="20"/>
  <c r="CF6" i="20"/>
  <c r="CB27" i="20" s="1"/>
  <c r="CF7" i="20"/>
  <c r="CB28" i="20" s="1"/>
  <c r="CF8" i="20"/>
  <c r="CB29" i="20" s="1"/>
  <c r="CF9" i="20"/>
  <c r="CB30" i="20" s="1"/>
  <c r="CF10" i="20"/>
  <c r="CB31" i="20" s="1"/>
  <c r="CF11" i="20"/>
  <c r="CB32" i="20" s="1"/>
  <c r="CF12" i="20"/>
  <c r="CB33" i="20" s="1"/>
  <c r="CF13" i="20"/>
  <c r="CB34" i="20" s="1"/>
  <c r="CF14" i="20"/>
  <c r="CB35" i="20" s="1"/>
  <c r="CF15" i="20"/>
  <c r="CB36" i="20" s="1"/>
  <c r="CF16" i="20"/>
  <c r="CB37" i="20" s="1"/>
  <c r="CF17" i="20"/>
  <c r="CB38" i="20" s="1"/>
  <c r="CF18" i="20"/>
  <c r="CB39" i="20" s="1"/>
  <c r="CF19" i="20"/>
  <c r="CB40" i="20" s="1"/>
  <c r="CF20" i="20"/>
  <c r="CB41" i="20" s="1"/>
  <c r="CF21" i="20"/>
  <c r="CB42" i="20" s="1"/>
  <c r="CF5" i="20"/>
  <c r="CB26" i="20" s="1"/>
  <c r="AP22" i="20"/>
  <c r="AP43" i="20" s="1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26" i="19"/>
  <c r="CF6" i="19"/>
  <c r="CB27" i="19" s="1"/>
  <c r="CF7" i="19"/>
  <c r="CB28" i="19" s="1"/>
  <c r="CF8" i="19"/>
  <c r="CB29" i="19" s="1"/>
  <c r="CF9" i="19"/>
  <c r="CB30" i="19" s="1"/>
  <c r="CF10" i="19"/>
  <c r="CB31" i="19" s="1"/>
  <c r="CF11" i="19"/>
  <c r="CB32" i="19" s="1"/>
  <c r="CF12" i="19"/>
  <c r="CB33" i="19" s="1"/>
  <c r="CF13" i="19"/>
  <c r="CB34" i="19" s="1"/>
  <c r="CF14" i="19"/>
  <c r="CB35" i="19" s="1"/>
  <c r="CF15" i="19"/>
  <c r="CB36" i="19" s="1"/>
  <c r="CF16" i="19"/>
  <c r="CB37" i="19" s="1"/>
  <c r="CF17" i="19"/>
  <c r="CB38" i="19" s="1"/>
  <c r="CF18" i="19"/>
  <c r="CB39" i="19" s="1"/>
  <c r="CF19" i="19"/>
  <c r="CB40" i="19" s="1"/>
  <c r="CF20" i="19"/>
  <c r="CB41" i="19" s="1"/>
  <c r="CF21" i="19"/>
  <c r="CB42" i="19" s="1"/>
  <c r="CF5" i="19"/>
  <c r="CB26" i="19" s="1"/>
  <c r="AP22" i="19"/>
  <c r="AP43" i="19" s="1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26" i="18"/>
  <c r="CF6" i="18"/>
  <c r="CB27" i="18" s="1"/>
  <c r="CF7" i="18"/>
  <c r="CB28" i="18" s="1"/>
  <c r="CF8" i="18"/>
  <c r="CB29" i="18" s="1"/>
  <c r="CF9" i="18"/>
  <c r="CB30" i="18" s="1"/>
  <c r="CF10" i="18"/>
  <c r="CB31" i="18" s="1"/>
  <c r="CF11" i="18"/>
  <c r="CB32" i="18" s="1"/>
  <c r="CF12" i="18"/>
  <c r="CB33" i="18" s="1"/>
  <c r="CF13" i="18"/>
  <c r="CB34" i="18" s="1"/>
  <c r="CF14" i="18"/>
  <c r="CB35" i="18" s="1"/>
  <c r="CF15" i="18"/>
  <c r="CB36" i="18" s="1"/>
  <c r="CF16" i="18"/>
  <c r="CB37" i="18" s="1"/>
  <c r="CF17" i="18"/>
  <c r="CB38" i="18" s="1"/>
  <c r="CF18" i="18"/>
  <c r="CB39" i="18" s="1"/>
  <c r="CF19" i="18"/>
  <c r="CB40" i="18" s="1"/>
  <c r="CF20" i="18"/>
  <c r="CB41" i="18" s="1"/>
  <c r="CF21" i="18"/>
  <c r="CB42" i="18" s="1"/>
  <c r="CF5" i="18"/>
  <c r="CB26" i="18" s="1"/>
  <c r="AP22" i="18"/>
  <c r="AP43" i="18" s="1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26" i="17"/>
  <c r="CE21" i="17"/>
  <c r="BZ42" i="17" s="1"/>
  <c r="CF6" i="17"/>
  <c r="CF7" i="17"/>
  <c r="CF8" i="17"/>
  <c r="CF9" i="17"/>
  <c r="CF10" i="17"/>
  <c r="CF11" i="17"/>
  <c r="CF12" i="17"/>
  <c r="CF13" i="17"/>
  <c r="CF14" i="17"/>
  <c r="CF15" i="17"/>
  <c r="CF16" i="17"/>
  <c r="CF17" i="17"/>
  <c r="CF18" i="17"/>
  <c r="CF19" i="17"/>
  <c r="CF20" i="17"/>
  <c r="CF21" i="17"/>
  <c r="CF5" i="17"/>
  <c r="AP22" i="17"/>
  <c r="AP43" i="17" s="1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26" i="9"/>
  <c r="CG6" i="9"/>
  <c r="CC27" i="9" s="1"/>
  <c r="CG7" i="9"/>
  <c r="CC28" i="9" s="1"/>
  <c r="CG8" i="9"/>
  <c r="CC29" i="9" s="1"/>
  <c r="CG9" i="9"/>
  <c r="CC30" i="9" s="1"/>
  <c r="CG10" i="9"/>
  <c r="CC31" i="9" s="1"/>
  <c r="CG11" i="9"/>
  <c r="CC32" i="9" s="1"/>
  <c r="CG12" i="9"/>
  <c r="CC33" i="9" s="1"/>
  <c r="CG13" i="9"/>
  <c r="CC34" i="9" s="1"/>
  <c r="CG14" i="9"/>
  <c r="CC35" i="9" s="1"/>
  <c r="CG15" i="9"/>
  <c r="CC36" i="9" s="1"/>
  <c r="CG16" i="9"/>
  <c r="CC37" i="9" s="1"/>
  <c r="CG17" i="9"/>
  <c r="CC38" i="9" s="1"/>
  <c r="CG18" i="9"/>
  <c r="CC39" i="9" s="1"/>
  <c r="CG19" i="9"/>
  <c r="CC40" i="9" s="1"/>
  <c r="CG20" i="9"/>
  <c r="CC41" i="9" s="1"/>
  <c r="CG21" i="9"/>
  <c r="CC42" i="9" s="1"/>
  <c r="CG5" i="9"/>
  <c r="CC26" i="9" s="1"/>
  <c r="AQ22" i="9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26" i="4"/>
  <c r="CG6" i="4"/>
  <c r="CC27" i="4" s="1"/>
  <c r="CG7" i="4"/>
  <c r="CC28" i="4" s="1"/>
  <c r="CG8" i="4"/>
  <c r="CC29" i="4" s="1"/>
  <c r="CG9" i="4"/>
  <c r="CC30" i="4" s="1"/>
  <c r="CG10" i="4"/>
  <c r="CC31" i="4" s="1"/>
  <c r="CG11" i="4"/>
  <c r="CC32" i="4" s="1"/>
  <c r="CG12" i="4"/>
  <c r="CC33" i="4" s="1"/>
  <c r="CG13" i="4"/>
  <c r="CC34" i="4" s="1"/>
  <c r="CG14" i="4"/>
  <c r="CC35" i="4" s="1"/>
  <c r="CG15" i="4"/>
  <c r="CC36" i="4" s="1"/>
  <c r="CG16" i="4"/>
  <c r="CC37" i="4" s="1"/>
  <c r="CG17" i="4"/>
  <c r="CC38" i="4" s="1"/>
  <c r="CG18" i="4"/>
  <c r="CC39" i="4" s="1"/>
  <c r="CG19" i="4"/>
  <c r="CC40" i="4" s="1"/>
  <c r="CG20" i="4"/>
  <c r="CC41" i="4" s="1"/>
  <c r="CG21" i="4"/>
  <c r="CC42" i="4" s="1"/>
  <c r="CG5" i="4"/>
  <c r="CC26" i="4" s="1"/>
  <c r="AQ22" i="4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26" i="5"/>
  <c r="CG6" i="5"/>
  <c r="CC27" i="5" s="1"/>
  <c r="CG7" i="5"/>
  <c r="CC28" i="5" s="1"/>
  <c r="CG8" i="5"/>
  <c r="CC29" i="5" s="1"/>
  <c r="CG9" i="5"/>
  <c r="CC30" i="5" s="1"/>
  <c r="CG10" i="5"/>
  <c r="CC31" i="5" s="1"/>
  <c r="CG11" i="5"/>
  <c r="CC32" i="5" s="1"/>
  <c r="CG12" i="5"/>
  <c r="CC33" i="5" s="1"/>
  <c r="CG13" i="5"/>
  <c r="CC34" i="5" s="1"/>
  <c r="CG14" i="5"/>
  <c r="CC35" i="5" s="1"/>
  <c r="CG15" i="5"/>
  <c r="CC36" i="5" s="1"/>
  <c r="CG16" i="5"/>
  <c r="CC37" i="5" s="1"/>
  <c r="CG17" i="5"/>
  <c r="CC38" i="5" s="1"/>
  <c r="CG18" i="5"/>
  <c r="CC39" i="5" s="1"/>
  <c r="CG19" i="5"/>
  <c r="CC40" i="5" s="1"/>
  <c r="CG20" i="5"/>
  <c r="CC41" i="5" s="1"/>
  <c r="CG21" i="5"/>
  <c r="CC42" i="5" s="1"/>
  <c r="CG5" i="5"/>
  <c r="CC26" i="5" s="1"/>
  <c r="AQ22" i="5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26" i="6"/>
  <c r="CG6" i="6"/>
  <c r="CC27" i="6" s="1"/>
  <c r="CG7" i="6"/>
  <c r="CC28" i="6" s="1"/>
  <c r="CG8" i="6"/>
  <c r="CC29" i="6" s="1"/>
  <c r="CG9" i="6"/>
  <c r="CC30" i="6" s="1"/>
  <c r="CG10" i="6"/>
  <c r="CC31" i="6" s="1"/>
  <c r="CG11" i="6"/>
  <c r="CC32" i="6" s="1"/>
  <c r="CG12" i="6"/>
  <c r="CC33" i="6" s="1"/>
  <c r="CG13" i="6"/>
  <c r="CC34" i="6" s="1"/>
  <c r="CG14" i="6"/>
  <c r="CC35" i="6" s="1"/>
  <c r="CG15" i="6"/>
  <c r="CC36" i="6" s="1"/>
  <c r="CG16" i="6"/>
  <c r="CC37" i="6" s="1"/>
  <c r="CG17" i="6"/>
  <c r="CC38" i="6" s="1"/>
  <c r="CG18" i="6"/>
  <c r="CC39" i="6" s="1"/>
  <c r="CG19" i="6"/>
  <c r="CC40" i="6" s="1"/>
  <c r="CG20" i="6"/>
  <c r="CC41" i="6" s="1"/>
  <c r="CG21" i="6"/>
  <c r="CC42" i="6" s="1"/>
  <c r="CG5" i="6"/>
  <c r="CC26" i="6" s="1"/>
  <c r="AQ22" i="6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26" i="7"/>
  <c r="CG6" i="7"/>
  <c r="CC27" i="7" s="1"/>
  <c r="CG7" i="7"/>
  <c r="CC28" i="7" s="1"/>
  <c r="CG8" i="7"/>
  <c r="CC29" i="7" s="1"/>
  <c r="CG9" i="7"/>
  <c r="CC30" i="7" s="1"/>
  <c r="CG10" i="7"/>
  <c r="CC31" i="7" s="1"/>
  <c r="CG11" i="7"/>
  <c r="CC32" i="7" s="1"/>
  <c r="CG12" i="7"/>
  <c r="CC33" i="7" s="1"/>
  <c r="CG13" i="7"/>
  <c r="CC34" i="7" s="1"/>
  <c r="CG14" i="7"/>
  <c r="CC35" i="7" s="1"/>
  <c r="CG15" i="7"/>
  <c r="CC36" i="7" s="1"/>
  <c r="CG16" i="7"/>
  <c r="CC37" i="7" s="1"/>
  <c r="CG17" i="7"/>
  <c r="CC38" i="7" s="1"/>
  <c r="CG18" i="7"/>
  <c r="CC39" i="7" s="1"/>
  <c r="CG19" i="7"/>
  <c r="CC40" i="7" s="1"/>
  <c r="CG20" i="7"/>
  <c r="CC41" i="7" s="1"/>
  <c r="CG21" i="7"/>
  <c r="CC42" i="7" s="1"/>
  <c r="CG5" i="7"/>
  <c r="CC26" i="7" s="1"/>
  <c r="AQ22" i="7"/>
  <c r="AQ43" i="7" s="1"/>
  <c r="CB40" i="17" l="1"/>
  <c r="CB32" i="17"/>
  <c r="CB39" i="17"/>
  <c r="CB31" i="17"/>
  <c r="CB38" i="17"/>
  <c r="CB30" i="17"/>
  <c r="CB37" i="17"/>
  <c r="CB29" i="17"/>
  <c r="CB36" i="17"/>
  <c r="CB28" i="17"/>
  <c r="CB26" i="17"/>
  <c r="CB35" i="17"/>
  <c r="CB27" i="17"/>
  <c r="CC43" i="17"/>
  <c r="CA42" i="17"/>
  <c r="CB42" i="17"/>
  <c r="CB34" i="17"/>
  <c r="CB41" i="17"/>
  <c r="CB33" i="17"/>
  <c r="AQ43" i="9"/>
  <c r="AQ43" i="4"/>
  <c r="AQ43" i="5"/>
  <c r="AQ43" i="6"/>
  <c r="AK27" i="20" l="1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26" i="20"/>
  <c r="AO22" i="20"/>
  <c r="AO43" i="20" s="1"/>
  <c r="AK39" i="19"/>
  <c r="AK40" i="19"/>
  <c r="AK41" i="19"/>
  <c r="AK42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26" i="19"/>
  <c r="AO22" i="19"/>
  <c r="AO43" i="19" s="1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26" i="18"/>
  <c r="AO22" i="18"/>
  <c r="AO43" i="18" s="1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26" i="17"/>
  <c r="AO22" i="17"/>
  <c r="AO43" i="17" s="1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26" i="9"/>
  <c r="AP22" i="9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26" i="4"/>
  <c r="AP22" i="4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26" i="5"/>
  <c r="AP22" i="5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26" i="6"/>
  <c r="AP22" i="6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26" i="7"/>
  <c r="AP22" i="7"/>
  <c r="AP43" i="9" l="1"/>
  <c r="AP43" i="4"/>
  <c r="AP43" i="5"/>
  <c r="AP43" i="6"/>
  <c r="AP43" i="7"/>
  <c r="AO22" i="4"/>
  <c r="AO43" i="4" l="1"/>
  <c r="AL22" i="20"/>
  <c r="AL43" i="20" s="1"/>
  <c r="AH22" i="18"/>
  <c r="AJ27" i="20" l="1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26" i="20"/>
  <c r="AN22" i="20"/>
  <c r="AN43" i="20" s="1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26" i="19"/>
  <c r="AN22" i="19"/>
  <c r="AN43" i="19" s="1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26" i="18"/>
  <c r="AN22" i="18"/>
  <c r="AN43" i="18" s="1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26" i="17"/>
  <c r="AN22" i="17"/>
  <c r="AN43" i="17" s="1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26" i="9"/>
  <c r="AO22" i="9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26" i="4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26" i="5"/>
  <c r="AO22" i="5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26" i="6"/>
  <c r="AO22" i="6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26" i="7"/>
  <c r="AO22" i="7"/>
  <c r="BX16" i="6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26" i="20"/>
  <c r="AM22" i="20"/>
  <c r="AI27" i="19"/>
  <c r="AI28" i="19"/>
  <c r="AI29" i="19"/>
  <c r="AI30" i="19"/>
  <c r="AI31" i="19"/>
  <c r="AI32" i="19"/>
  <c r="AI33" i="19"/>
  <c r="AI34" i="19"/>
  <c r="AI35" i="19"/>
  <c r="AI36" i="19"/>
  <c r="AI37" i="19"/>
  <c r="AI38" i="19"/>
  <c r="AI39" i="19"/>
  <c r="AI40" i="19"/>
  <c r="AI41" i="19"/>
  <c r="AI42" i="19"/>
  <c r="AI26" i="19"/>
  <c r="AM22" i="19"/>
  <c r="AM43" i="19" s="1"/>
  <c r="AI34" i="18"/>
  <c r="AI35" i="18"/>
  <c r="AI36" i="18"/>
  <c r="AI37" i="18"/>
  <c r="AI38" i="18"/>
  <c r="AI39" i="18"/>
  <c r="AI40" i="18"/>
  <c r="AI41" i="18"/>
  <c r="AI42" i="18"/>
  <c r="AI27" i="18"/>
  <c r="AI28" i="18"/>
  <c r="AI29" i="18"/>
  <c r="AI30" i="18"/>
  <c r="AI31" i="18"/>
  <c r="AI32" i="18"/>
  <c r="AI33" i="18"/>
  <c r="AI26" i="18"/>
  <c r="AM22" i="18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26" i="17"/>
  <c r="AM22" i="17"/>
  <c r="AM43" i="17" s="1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26" i="9"/>
  <c r="AN22" i="9"/>
  <c r="AN43" i="9" s="1"/>
  <c r="AJ31" i="4"/>
  <c r="AJ32" i="4"/>
  <c r="AJ33" i="4"/>
  <c r="AJ34" i="4"/>
  <c r="AJ35" i="4"/>
  <c r="AJ36" i="4"/>
  <c r="AJ37" i="4"/>
  <c r="AJ38" i="4"/>
  <c r="AJ39" i="4"/>
  <c r="AJ40" i="4"/>
  <c r="AJ41" i="4"/>
  <c r="AJ42" i="4"/>
  <c r="AJ27" i="4"/>
  <c r="AJ28" i="4"/>
  <c r="AJ29" i="4"/>
  <c r="AJ30" i="4"/>
  <c r="AJ26" i="4"/>
  <c r="AN22" i="4"/>
  <c r="AN43" i="4" s="1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26" i="5"/>
  <c r="AN22" i="5"/>
  <c r="AN43" i="5" s="1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26" i="6"/>
  <c r="AN22" i="6"/>
  <c r="AN43" i="6" s="1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26" i="7"/>
  <c r="AN22" i="7"/>
  <c r="AN43" i="7" s="1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26" i="20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26" i="19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26" i="18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26" i="17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26" i="9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26" i="4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26" i="5"/>
  <c r="CE6" i="20"/>
  <c r="CA27" i="20" s="1"/>
  <c r="CE7" i="20"/>
  <c r="CA28" i="20" s="1"/>
  <c r="CE8" i="20"/>
  <c r="CA29" i="20" s="1"/>
  <c r="CE9" i="20"/>
  <c r="CA30" i="20" s="1"/>
  <c r="CE10" i="20"/>
  <c r="CA31" i="20" s="1"/>
  <c r="CE11" i="20"/>
  <c r="CA32" i="20" s="1"/>
  <c r="CE12" i="20"/>
  <c r="CA33" i="20" s="1"/>
  <c r="CE13" i="20"/>
  <c r="CA34" i="20" s="1"/>
  <c r="CE14" i="20"/>
  <c r="CA35" i="20" s="1"/>
  <c r="CE15" i="20"/>
  <c r="CA36" i="20" s="1"/>
  <c r="CE16" i="20"/>
  <c r="CA37" i="20" s="1"/>
  <c r="CE17" i="20"/>
  <c r="CA38" i="20" s="1"/>
  <c r="CE18" i="20"/>
  <c r="CA39" i="20" s="1"/>
  <c r="CE19" i="20"/>
  <c r="CA40" i="20" s="1"/>
  <c r="CE20" i="20"/>
  <c r="CA41" i="20" s="1"/>
  <c r="CE21" i="20"/>
  <c r="CA42" i="20" s="1"/>
  <c r="CE5" i="20"/>
  <c r="CE6" i="19"/>
  <c r="CA27" i="19" s="1"/>
  <c r="CE7" i="19"/>
  <c r="CA28" i="19" s="1"/>
  <c r="CE8" i="19"/>
  <c r="CA29" i="19" s="1"/>
  <c r="CE9" i="19"/>
  <c r="CA30" i="19" s="1"/>
  <c r="CE10" i="19"/>
  <c r="CA31" i="19" s="1"/>
  <c r="CE11" i="19"/>
  <c r="CA32" i="19" s="1"/>
  <c r="CE12" i="19"/>
  <c r="CA33" i="19" s="1"/>
  <c r="CE13" i="19"/>
  <c r="CA34" i="19" s="1"/>
  <c r="CE14" i="19"/>
  <c r="CA35" i="19" s="1"/>
  <c r="CE15" i="19"/>
  <c r="CA36" i="19" s="1"/>
  <c r="CE16" i="19"/>
  <c r="CA37" i="19" s="1"/>
  <c r="CE17" i="19"/>
  <c r="CA38" i="19" s="1"/>
  <c r="CE18" i="19"/>
  <c r="CA39" i="19" s="1"/>
  <c r="CE19" i="19"/>
  <c r="CA40" i="19" s="1"/>
  <c r="CE20" i="19"/>
  <c r="CA41" i="19" s="1"/>
  <c r="CE21" i="19"/>
  <c r="CA42" i="19" s="1"/>
  <c r="CE5" i="19"/>
  <c r="CA26" i="19" s="1"/>
  <c r="AL22" i="19"/>
  <c r="AL43" i="19" s="1"/>
  <c r="CE6" i="18"/>
  <c r="CA27" i="18" s="1"/>
  <c r="CE7" i="18"/>
  <c r="CA28" i="18" s="1"/>
  <c r="CE8" i="18"/>
  <c r="CA29" i="18" s="1"/>
  <c r="CE9" i="18"/>
  <c r="CA30" i="18" s="1"/>
  <c r="CE10" i="18"/>
  <c r="CA31" i="18" s="1"/>
  <c r="CE11" i="18"/>
  <c r="CA32" i="18" s="1"/>
  <c r="CE12" i="18"/>
  <c r="CA33" i="18" s="1"/>
  <c r="CE13" i="18"/>
  <c r="CA34" i="18" s="1"/>
  <c r="CE14" i="18"/>
  <c r="CA35" i="18" s="1"/>
  <c r="CE15" i="18"/>
  <c r="CA36" i="18" s="1"/>
  <c r="CE16" i="18"/>
  <c r="CA37" i="18" s="1"/>
  <c r="CE17" i="18"/>
  <c r="CA38" i="18" s="1"/>
  <c r="CE18" i="18"/>
  <c r="CA39" i="18" s="1"/>
  <c r="CE19" i="18"/>
  <c r="CA40" i="18" s="1"/>
  <c r="CE20" i="18"/>
  <c r="CA41" i="18" s="1"/>
  <c r="CE21" i="18"/>
  <c r="CA42" i="18" s="1"/>
  <c r="CE5" i="18"/>
  <c r="CA26" i="18" s="1"/>
  <c r="AL22" i="18"/>
  <c r="AL43" i="18" s="1"/>
  <c r="CE6" i="17"/>
  <c r="CE7" i="17"/>
  <c r="CE8" i="17"/>
  <c r="CE9" i="17"/>
  <c r="CE10" i="17"/>
  <c r="CE11" i="17"/>
  <c r="CE12" i="17"/>
  <c r="CE13" i="17"/>
  <c r="CE14" i="17"/>
  <c r="CE15" i="17"/>
  <c r="CE16" i="17"/>
  <c r="CE17" i="17"/>
  <c r="CE18" i="17"/>
  <c r="CE19" i="17"/>
  <c r="CE20" i="17"/>
  <c r="CE5" i="17"/>
  <c r="AL22" i="17"/>
  <c r="AL43" i="17" s="1"/>
  <c r="CF6" i="9"/>
  <c r="CB27" i="9" s="1"/>
  <c r="CF7" i="9"/>
  <c r="CB28" i="9" s="1"/>
  <c r="CF8" i="9"/>
  <c r="CB29" i="9" s="1"/>
  <c r="CF9" i="9"/>
  <c r="CB30" i="9" s="1"/>
  <c r="CF10" i="9"/>
  <c r="CB31" i="9" s="1"/>
  <c r="CF11" i="9"/>
  <c r="CB32" i="9" s="1"/>
  <c r="CF12" i="9"/>
  <c r="CB33" i="9" s="1"/>
  <c r="CF13" i="9"/>
  <c r="CB34" i="9" s="1"/>
  <c r="CF14" i="9"/>
  <c r="CB35" i="9" s="1"/>
  <c r="CF15" i="9"/>
  <c r="CB36" i="9" s="1"/>
  <c r="CF16" i="9"/>
  <c r="CB37" i="9" s="1"/>
  <c r="CF17" i="9"/>
  <c r="CB38" i="9" s="1"/>
  <c r="CF18" i="9"/>
  <c r="CB39" i="9" s="1"/>
  <c r="CF19" i="9"/>
  <c r="CB40" i="9" s="1"/>
  <c r="CF20" i="9"/>
  <c r="CB41" i="9" s="1"/>
  <c r="CF21" i="9"/>
  <c r="CB42" i="9" s="1"/>
  <c r="CF5" i="9"/>
  <c r="CB26" i="9" s="1"/>
  <c r="CF6" i="4"/>
  <c r="CB27" i="4" s="1"/>
  <c r="CF7" i="4"/>
  <c r="CB28" i="4" s="1"/>
  <c r="CF8" i="4"/>
  <c r="CB29" i="4" s="1"/>
  <c r="CF9" i="4"/>
  <c r="CB30" i="4" s="1"/>
  <c r="CF10" i="4"/>
  <c r="CB31" i="4" s="1"/>
  <c r="CF11" i="4"/>
  <c r="CB32" i="4" s="1"/>
  <c r="CF12" i="4"/>
  <c r="CB33" i="4" s="1"/>
  <c r="CF13" i="4"/>
  <c r="CB34" i="4" s="1"/>
  <c r="CF14" i="4"/>
  <c r="CB35" i="4" s="1"/>
  <c r="CF15" i="4"/>
  <c r="CB36" i="4" s="1"/>
  <c r="CF16" i="4"/>
  <c r="CB37" i="4" s="1"/>
  <c r="CF17" i="4"/>
  <c r="CB38" i="4" s="1"/>
  <c r="CF18" i="4"/>
  <c r="CB39" i="4" s="1"/>
  <c r="CF19" i="4"/>
  <c r="CB40" i="4" s="1"/>
  <c r="CF20" i="4"/>
  <c r="CB41" i="4" s="1"/>
  <c r="CF21" i="4"/>
  <c r="CB42" i="4" s="1"/>
  <c r="CF5" i="4"/>
  <c r="CB26" i="4" s="1"/>
  <c r="CF6" i="5"/>
  <c r="CB27" i="5" s="1"/>
  <c r="CF7" i="5"/>
  <c r="CB28" i="5" s="1"/>
  <c r="CF8" i="5"/>
  <c r="CB29" i="5" s="1"/>
  <c r="CF9" i="5"/>
  <c r="CB30" i="5" s="1"/>
  <c r="CF10" i="5"/>
  <c r="CB31" i="5" s="1"/>
  <c r="CF11" i="5"/>
  <c r="CB32" i="5" s="1"/>
  <c r="CF12" i="5"/>
  <c r="CB33" i="5" s="1"/>
  <c r="CF13" i="5"/>
  <c r="CB34" i="5" s="1"/>
  <c r="CF14" i="5"/>
  <c r="CB35" i="5" s="1"/>
  <c r="CF15" i="5"/>
  <c r="CB36" i="5" s="1"/>
  <c r="CF16" i="5"/>
  <c r="CB37" i="5" s="1"/>
  <c r="CF17" i="5"/>
  <c r="CB38" i="5" s="1"/>
  <c r="CF18" i="5"/>
  <c r="CB39" i="5" s="1"/>
  <c r="CF19" i="5"/>
  <c r="CB40" i="5" s="1"/>
  <c r="CF20" i="5"/>
  <c r="CB41" i="5" s="1"/>
  <c r="CF21" i="5"/>
  <c r="CB42" i="5" s="1"/>
  <c r="CF5" i="5"/>
  <c r="CB26" i="5" s="1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26" i="6"/>
  <c r="CF6" i="6"/>
  <c r="CB27" i="6" s="1"/>
  <c r="CF7" i="6"/>
  <c r="CB28" i="6" s="1"/>
  <c r="CF8" i="6"/>
  <c r="CB29" i="6" s="1"/>
  <c r="CF9" i="6"/>
  <c r="CB30" i="6" s="1"/>
  <c r="CF10" i="6"/>
  <c r="CB31" i="6" s="1"/>
  <c r="CF11" i="6"/>
  <c r="CB32" i="6" s="1"/>
  <c r="CF12" i="6"/>
  <c r="CB33" i="6" s="1"/>
  <c r="CF13" i="6"/>
  <c r="CB34" i="6" s="1"/>
  <c r="CF14" i="6"/>
  <c r="CB35" i="6" s="1"/>
  <c r="CF15" i="6"/>
  <c r="CB36" i="6" s="1"/>
  <c r="CF16" i="6"/>
  <c r="CB37" i="6" s="1"/>
  <c r="CF17" i="6"/>
  <c r="CB38" i="6" s="1"/>
  <c r="CF18" i="6"/>
  <c r="CB39" i="6" s="1"/>
  <c r="CF19" i="6"/>
  <c r="CB40" i="6" s="1"/>
  <c r="CF20" i="6"/>
  <c r="CB41" i="6" s="1"/>
  <c r="CF21" i="6"/>
  <c r="CB42" i="6" s="1"/>
  <c r="CF5" i="6"/>
  <c r="CB26" i="6" s="1"/>
  <c r="AM22" i="9"/>
  <c r="AM22" i="4"/>
  <c r="AM43" i="4" s="1"/>
  <c r="AM22" i="5"/>
  <c r="AM22" i="6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26" i="7"/>
  <c r="CF6" i="7"/>
  <c r="CB27" i="7" s="1"/>
  <c r="CF7" i="7"/>
  <c r="CB28" i="7" s="1"/>
  <c r="CF8" i="7"/>
  <c r="CB29" i="7" s="1"/>
  <c r="CF9" i="7"/>
  <c r="CB30" i="7" s="1"/>
  <c r="CF10" i="7"/>
  <c r="CB31" i="7" s="1"/>
  <c r="CF11" i="7"/>
  <c r="CB32" i="7" s="1"/>
  <c r="CF12" i="7"/>
  <c r="CB33" i="7" s="1"/>
  <c r="CF13" i="7"/>
  <c r="CB34" i="7" s="1"/>
  <c r="CF14" i="7"/>
  <c r="CB35" i="7" s="1"/>
  <c r="CF15" i="7"/>
  <c r="CB36" i="7" s="1"/>
  <c r="CF16" i="7"/>
  <c r="CB37" i="7" s="1"/>
  <c r="CF17" i="7"/>
  <c r="CB38" i="7" s="1"/>
  <c r="CF18" i="7"/>
  <c r="CB39" i="7" s="1"/>
  <c r="CF19" i="7"/>
  <c r="CB40" i="7" s="1"/>
  <c r="CF20" i="7"/>
  <c r="CB41" i="7" s="1"/>
  <c r="CF21" i="7"/>
  <c r="CB42" i="7" s="1"/>
  <c r="CF5" i="7"/>
  <c r="CB26" i="7" s="1"/>
  <c r="AM22" i="7"/>
  <c r="BW5" i="20"/>
  <c r="BX5" i="20"/>
  <c r="BY5" i="20"/>
  <c r="BZ5" i="20"/>
  <c r="CA5" i="20"/>
  <c r="CB5" i="20"/>
  <c r="CC5" i="20"/>
  <c r="CD5" i="20"/>
  <c r="BW6" i="20"/>
  <c r="BX6" i="20"/>
  <c r="BY6" i="20"/>
  <c r="BZ6" i="20"/>
  <c r="CA6" i="20"/>
  <c r="CB6" i="20"/>
  <c r="CC6" i="20"/>
  <c r="CD6" i="20"/>
  <c r="BW7" i="20"/>
  <c r="BX7" i="20"/>
  <c r="BY7" i="20"/>
  <c r="BZ7" i="20"/>
  <c r="CA7" i="20"/>
  <c r="CB7" i="20"/>
  <c r="CC7" i="20"/>
  <c r="CD7" i="20"/>
  <c r="BW8" i="20"/>
  <c r="BX8" i="20"/>
  <c r="BY8" i="20"/>
  <c r="BZ8" i="20"/>
  <c r="CA8" i="20"/>
  <c r="CB8" i="20"/>
  <c r="CC8" i="20"/>
  <c r="CD8" i="20"/>
  <c r="BW9" i="20"/>
  <c r="BX9" i="20"/>
  <c r="BY9" i="20"/>
  <c r="BZ9" i="20"/>
  <c r="CA9" i="20"/>
  <c r="CB9" i="20"/>
  <c r="CC9" i="20"/>
  <c r="CD9" i="20"/>
  <c r="BW10" i="20"/>
  <c r="BX10" i="20"/>
  <c r="BY10" i="20"/>
  <c r="BZ10" i="20"/>
  <c r="CA10" i="20"/>
  <c r="CB10" i="20"/>
  <c r="CC10" i="20"/>
  <c r="CD10" i="20"/>
  <c r="BW11" i="20"/>
  <c r="BX11" i="20"/>
  <c r="BY11" i="20"/>
  <c r="BZ11" i="20"/>
  <c r="CA11" i="20"/>
  <c r="CB11" i="20"/>
  <c r="CC11" i="20"/>
  <c r="CD11" i="20"/>
  <c r="BW12" i="20"/>
  <c r="BX12" i="20"/>
  <c r="BY12" i="20"/>
  <c r="BZ12" i="20"/>
  <c r="CA12" i="20"/>
  <c r="CB12" i="20"/>
  <c r="CC12" i="20"/>
  <c r="CD12" i="20"/>
  <c r="BW13" i="20"/>
  <c r="BX13" i="20"/>
  <c r="BY13" i="20"/>
  <c r="BZ13" i="20"/>
  <c r="CA13" i="20"/>
  <c r="CB13" i="20"/>
  <c r="CC13" i="20"/>
  <c r="CD13" i="20"/>
  <c r="BW14" i="20"/>
  <c r="BX14" i="20"/>
  <c r="BY14" i="20"/>
  <c r="BZ14" i="20"/>
  <c r="CA14" i="20"/>
  <c r="CB14" i="20"/>
  <c r="CC14" i="20"/>
  <c r="CD14" i="20"/>
  <c r="BW15" i="20"/>
  <c r="BX15" i="20"/>
  <c r="BY15" i="20"/>
  <c r="BZ15" i="20"/>
  <c r="CA15" i="20"/>
  <c r="CB15" i="20"/>
  <c r="CC15" i="20"/>
  <c r="CD15" i="20"/>
  <c r="BW16" i="20"/>
  <c r="BX16" i="20"/>
  <c r="BY16" i="20"/>
  <c r="BZ16" i="20"/>
  <c r="CA16" i="20"/>
  <c r="CB16" i="20"/>
  <c r="CC16" i="20"/>
  <c r="CD16" i="20"/>
  <c r="BW17" i="20"/>
  <c r="BX17" i="20"/>
  <c r="BY17" i="20"/>
  <c r="BZ17" i="20"/>
  <c r="CA17" i="20"/>
  <c r="CB17" i="20"/>
  <c r="CC17" i="20"/>
  <c r="CD17" i="20"/>
  <c r="BW18" i="20"/>
  <c r="BX18" i="20"/>
  <c r="BY18" i="20"/>
  <c r="BZ18" i="20"/>
  <c r="CA18" i="20"/>
  <c r="CB18" i="20"/>
  <c r="CC18" i="20"/>
  <c r="CD18" i="20"/>
  <c r="BW19" i="20"/>
  <c r="BX19" i="20"/>
  <c r="BY19" i="20"/>
  <c r="BZ19" i="20"/>
  <c r="CA19" i="20"/>
  <c r="CB19" i="20"/>
  <c r="CC19" i="20"/>
  <c r="CD19" i="20"/>
  <c r="BW20" i="20"/>
  <c r="BX20" i="20"/>
  <c r="BY20" i="20"/>
  <c r="BZ20" i="20"/>
  <c r="CA20" i="20"/>
  <c r="CB20" i="20"/>
  <c r="CC20" i="20"/>
  <c r="CD20" i="20"/>
  <c r="BW21" i="20"/>
  <c r="BX21" i="20"/>
  <c r="BY21" i="20"/>
  <c r="BZ21" i="20"/>
  <c r="CA21" i="20"/>
  <c r="CB21" i="20"/>
  <c r="CC21" i="20"/>
  <c r="CD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K43" i="20" s="1"/>
  <c r="C26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C30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C32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G32" i="20"/>
  <c r="C33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AG33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AG34" i="20"/>
  <c r="C35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F35" i="20"/>
  <c r="AG35" i="20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AG36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G37" i="20"/>
  <c r="C38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AG38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AA39" i="20"/>
  <c r="AB39" i="20"/>
  <c r="AC39" i="20"/>
  <c r="AD39" i="20"/>
  <c r="AE39" i="20"/>
  <c r="AF39" i="20"/>
  <c r="AG39" i="20"/>
  <c r="C40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AC40" i="20"/>
  <c r="AD40" i="20"/>
  <c r="AE40" i="20"/>
  <c r="AF40" i="20"/>
  <c r="AG40" i="20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AG41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AG42" i="20"/>
  <c r="BW5" i="19"/>
  <c r="BX5" i="19"/>
  <c r="BY5" i="19"/>
  <c r="BZ5" i="19"/>
  <c r="CA5" i="19"/>
  <c r="CB5" i="19"/>
  <c r="CC5" i="19"/>
  <c r="CD5" i="19"/>
  <c r="BW6" i="19"/>
  <c r="BX6" i="19"/>
  <c r="BY6" i="19"/>
  <c r="BZ6" i="19"/>
  <c r="CA6" i="19"/>
  <c r="CB6" i="19"/>
  <c r="CC6" i="19"/>
  <c r="CD6" i="19"/>
  <c r="BW7" i="19"/>
  <c r="BX7" i="19"/>
  <c r="BY7" i="19"/>
  <c r="BZ7" i="19"/>
  <c r="CA7" i="19"/>
  <c r="CB7" i="19"/>
  <c r="CC7" i="19"/>
  <c r="CD7" i="19"/>
  <c r="BW8" i="19"/>
  <c r="BX8" i="19"/>
  <c r="BY8" i="19"/>
  <c r="BZ8" i="19"/>
  <c r="CA8" i="19"/>
  <c r="CB8" i="19"/>
  <c r="CC8" i="19"/>
  <c r="CD8" i="19"/>
  <c r="BW9" i="19"/>
  <c r="BX9" i="19"/>
  <c r="BY9" i="19"/>
  <c r="BZ9" i="19"/>
  <c r="CA9" i="19"/>
  <c r="CB9" i="19"/>
  <c r="CC9" i="19"/>
  <c r="CD9" i="19"/>
  <c r="BW10" i="19"/>
  <c r="BX10" i="19"/>
  <c r="BY10" i="19"/>
  <c r="BZ10" i="19"/>
  <c r="CA10" i="19"/>
  <c r="CB10" i="19"/>
  <c r="CC10" i="19"/>
  <c r="CD10" i="19"/>
  <c r="BW11" i="19"/>
  <c r="BX11" i="19"/>
  <c r="BY11" i="19"/>
  <c r="BZ11" i="19"/>
  <c r="CA11" i="19"/>
  <c r="CB11" i="19"/>
  <c r="CC11" i="19"/>
  <c r="CD11" i="19"/>
  <c r="BW12" i="19"/>
  <c r="BX12" i="19"/>
  <c r="BY12" i="19"/>
  <c r="BZ12" i="19"/>
  <c r="CA12" i="19"/>
  <c r="CB12" i="19"/>
  <c r="CC12" i="19"/>
  <c r="CD12" i="19"/>
  <c r="BW13" i="19"/>
  <c r="BX13" i="19"/>
  <c r="BY13" i="19"/>
  <c r="BZ13" i="19"/>
  <c r="CA13" i="19"/>
  <c r="CB13" i="19"/>
  <c r="CC13" i="19"/>
  <c r="CD13" i="19"/>
  <c r="BW14" i="19"/>
  <c r="BX14" i="19"/>
  <c r="BY14" i="19"/>
  <c r="BZ14" i="19"/>
  <c r="CA14" i="19"/>
  <c r="CB14" i="19"/>
  <c r="CC14" i="19"/>
  <c r="CD14" i="19"/>
  <c r="BW15" i="19"/>
  <c r="BX15" i="19"/>
  <c r="BY15" i="19"/>
  <c r="BZ15" i="19"/>
  <c r="CA15" i="19"/>
  <c r="CB15" i="19"/>
  <c r="CC15" i="19"/>
  <c r="CD15" i="19"/>
  <c r="BW16" i="19"/>
  <c r="BX16" i="19"/>
  <c r="BY16" i="19"/>
  <c r="BZ16" i="19"/>
  <c r="CA16" i="19"/>
  <c r="CB16" i="19"/>
  <c r="CC16" i="19"/>
  <c r="CD16" i="19"/>
  <c r="BW17" i="19"/>
  <c r="BX17" i="19"/>
  <c r="BY17" i="19"/>
  <c r="BZ17" i="19"/>
  <c r="CA17" i="19"/>
  <c r="CB17" i="19"/>
  <c r="CC17" i="19"/>
  <c r="CD17" i="19"/>
  <c r="BW18" i="19"/>
  <c r="BX18" i="19"/>
  <c r="BY18" i="19"/>
  <c r="BZ18" i="19"/>
  <c r="CA18" i="19"/>
  <c r="CB18" i="19"/>
  <c r="CC18" i="19"/>
  <c r="CD18" i="19"/>
  <c r="BW19" i="19"/>
  <c r="BX19" i="19"/>
  <c r="BY19" i="19"/>
  <c r="BZ19" i="19"/>
  <c r="CA19" i="19"/>
  <c r="CB19" i="19"/>
  <c r="CC19" i="19"/>
  <c r="CD19" i="19"/>
  <c r="BW20" i="19"/>
  <c r="BX20" i="19"/>
  <c r="BY20" i="19"/>
  <c r="BZ20" i="19"/>
  <c r="CA20" i="19"/>
  <c r="CB20" i="19"/>
  <c r="CC20" i="19"/>
  <c r="CD20" i="19"/>
  <c r="BW21" i="19"/>
  <c r="BX21" i="19"/>
  <c r="BY21" i="19"/>
  <c r="BZ21" i="19"/>
  <c r="CA21" i="19"/>
  <c r="CB21" i="19"/>
  <c r="CC21" i="19"/>
  <c r="CD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K43" i="19" s="1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E38" i="19"/>
  <c r="AF38" i="19"/>
  <c r="AG38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C42" i="19"/>
  <c r="D42" i="19"/>
  <c r="E42" i="19"/>
  <c r="F42" i="19"/>
  <c r="G42" i="19"/>
  <c r="H42" i="19"/>
  <c r="I42" i="19"/>
  <c r="J42" i="19"/>
  <c r="K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BW5" i="18"/>
  <c r="BX5" i="18"/>
  <c r="BY5" i="18"/>
  <c r="BZ5" i="18"/>
  <c r="CA5" i="18"/>
  <c r="CB5" i="18"/>
  <c r="CC5" i="18"/>
  <c r="CD5" i="18"/>
  <c r="BW6" i="18"/>
  <c r="BX6" i="18"/>
  <c r="BY6" i="18"/>
  <c r="BZ6" i="18"/>
  <c r="CA6" i="18"/>
  <c r="CB6" i="18"/>
  <c r="CC6" i="18"/>
  <c r="CD6" i="18"/>
  <c r="BW7" i="18"/>
  <c r="BX7" i="18"/>
  <c r="BY7" i="18"/>
  <c r="BZ7" i="18"/>
  <c r="CA7" i="18"/>
  <c r="BV28" i="18" s="1"/>
  <c r="CB7" i="18"/>
  <c r="CC7" i="18"/>
  <c r="CD7" i="18"/>
  <c r="BW8" i="18"/>
  <c r="BX8" i="18"/>
  <c r="BY8" i="18"/>
  <c r="BZ8" i="18"/>
  <c r="CA8" i="18"/>
  <c r="BV29" i="18" s="1"/>
  <c r="CB8" i="18"/>
  <c r="CC8" i="18"/>
  <c r="CD8" i="18"/>
  <c r="BW9" i="18"/>
  <c r="BX9" i="18"/>
  <c r="BY9" i="18"/>
  <c r="BZ9" i="18"/>
  <c r="CA9" i="18"/>
  <c r="BV30" i="18" s="1"/>
  <c r="CB9" i="18"/>
  <c r="CC9" i="18"/>
  <c r="CD9" i="18"/>
  <c r="BW10" i="18"/>
  <c r="BX10" i="18"/>
  <c r="BY10" i="18"/>
  <c r="BZ10" i="18"/>
  <c r="CA10" i="18"/>
  <c r="BV31" i="18" s="1"/>
  <c r="CB10" i="18"/>
  <c r="CC10" i="18"/>
  <c r="CD10" i="18"/>
  <c r="BW11" i="18"/>
  <c r="BX11" i="18"/>
  <c r="BY11" i="18"/>
  <c r="BZ11" i="18"/>
  <c r="CA11" i="18"/>
  <c r="BV32" i="18" s="1"/>
  <c r="CB11" i="18"/>
  <c r="CC11" i="18"/>
  <c r="CD11" i="18"/>
  <c r="BW12" i="18"/>
  <c r="BX12" i="18"/>
  <c r="BY12" i="18"/>
  <c r="BZ12" i="18"/>
  <c r="CA12" i="18"/>
  <c r="BV33" i="18" s="1"/>
  <c r="CB12" i="18"/>
  <c r="CC12" i="18"/>
  <c r="CD12" i="18"/>
  <c r="BW13" i="18"/>
  <c r="BX13" i="18"/>
  <c r="BY13" i="18"/>
  <c r="BZ13" i="18"/>
  <c r="CA13" i="18"/>
  <c r="BV34" i="18" s="1"/>
  <c r="CB13" i="18"/>
  <c r="CC13" i="18"/>
  <c r="CD13" i="18"/>
  <c r="BW14" i="18"/>
  <c r="BX14" i="18"/>
  <c r="BY14" i="18"/>
  <c r="BZ14" i="18"/>
  <c r="CA14" i="18"/>
  <c r="BV35" i="18" s="1"/>
  <c r="CB14" i="18"/>
  <c r="CC14" i="18"/>
  <c r="CD14" i="18"/>
  <c r="BW15" i="18"/>
  <c r="BX15" i="18"/>
  <c r="BY15" i="18"/>
  <c r="BZ15" i="18"/>
  <c r="CA15" i="18"/>
  <c r="BV36" i="18" s="1"/>
  <c r="CB15" i="18"/>
  <c r="CC15" i="18"/>
  <c r="CD15" i="18"/>
  <c r="BW16" i="18"/>
  <c r="BX16" i="18"/>
  <c r="BY16" i="18"/>
  <c r="BZ16" i="18"/>
  <c r="CA16" i="18"/>
  <c r="BV37" i="18" s="1"/>
  <c r="CB16" i="18"/>
  <c r="CC16" i="18"/>
  <c r="CD16" i="18"/>
  <c r="BW17" i="18"/>
  <c r="BX17" i="18"/>
  <c r="BY17" i="18"/>
  <c r="BZ17" i="18"/>
  <c r="CA17" i="18"/>
  <c r="BV38" i="18" s="1"/>
  <c r="CB17" i="18"/>
  <c r="CC17" i="18"/>
  <c r="CD17" i="18"/>
  <c r="BW18" i="18"/>
  <c r="BX18" i="18"/>
  <c r="BY18" i="18"/>
  <c r="BZ18" i="18"/>
  <c r="CA18" i="18"/>
  <c r="CB18" i="18"/>
  <c r="CC18" i="18"/>
  <c r="CD18" i="18"/>
  <c r="BW19" i="18"/>
  <c r="BX19" i="18"/>
  <c r="BY19" i="18"/>
  <c r="BZ19" i="18"/>
  <c r="CA19" i="18"/>
  <c r="CB19" i="18"/>
  <c r="CC19" i="18"/>
  <c r="CD19" i="18"/>
  <c r="BW20" i="18"/>
  <c r="BX20" i="18"/>
  <c r="BY20" i="18"/>
  <c r="BZ20" i="18"/>
  <c r="CA20" i="18"/>
  <c r="CB20" i="18"/>
  <c r="CC20" i="18"/>
  <c r="CD20" i="18"/>
  <c r="BW21" i="18"/>
  <c r="BX21" i="18"/>
  <c r="BY21" i="18"/>
  <c r="BZ21" i="18"/>
  <c r="CA21" i="18"/>
  <c r="CB21" i="18"/>
  <c r="CC21" i="18"/>
  <c r="CD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D43" i="18" s="1"/>
  <c r="AE22" i="18"/>
  <c r="AF22" i="18"/>
  <c r="AG22" i="18"/>
  <c r="AI22" i="18"/>
  <c r="AJ22" i="18"/>
  <c r="AK22" i="18"/>
  <c r="AK43" i="18" s="1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BU28" i="17"/>
  <c r="BU29" i="17"/>
  <c r="BU4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K43" i="17" s="1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C42" i="17"/>
  <c r="D42" i="17"/>
  <c r="E42" i="17"/>
  <c r="F42" i="17"/>
  <c r="G42" i="17"/>
  <c r="H42" i="17"/>
  <c r="I42" i="17"/>
  <c r="J42" i="17"/>
  <c r="K42" i="17"/>
  <c r="M42" i="17"/>
  <c r="O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BX5" i="9"/>
  <c r="BY5" i="9"/>
  <c r="BZ5" i="9"/>
  <c r="CA5" i="9"/>
  <c r="CB5" i="9"/>
  <c r="CC5" i="9"/>
  <c r="CD5" i="9"/>
  <c r="CE5" i="9"/>
  <c r="BX6" i="9"/>
  <c r="BY6" i="9"/>
  <c r="BU27" i="9" s="1"/>
  <c r="BZ6" i="9"/>
  <c r="CA6" i="9"/>
  <c r="CB6" i="9"/>
  <c r="CC6" i="9"/>
  <c r="CD6" i="9"/>
  <c r="CE6" i="9"/>
  <c r="BX7" i="9"/>
  <c r="BY7" i="9"/>
  <c r="BZ7" i="9"/>
  <c r="CA7" i="9"/>
  <c r="CB7" i="9"/>
  <c r="CC7" i="9"/>
  <c r="CD7" i="9"/>
  <c r="CE7" i="9"/>
  <c r="BX8" i="9"/>
  <c r="BY8" i="9"/>
  <c r="BZ8" i="9"/>
  <c r="CA8" i="9"/>
  <c r="CB8" i="9"/>
  <c r="CC8" i="9"/>
  <c r="CD8" i="9"/>
  <c r="CE8" i="9"/>
  <c r="CA29" i="9" s="1"/>
  <c r="BX9" i="9"/>
  <c r="BY9" i="9"/>
  <c r="BZ9" i="9"/>
  <c r="CA9" i="9"/>
  <c r="CB9" i="9"/>
  <c r="CC9" i="9"/>
  <c r="CD9" i="9"/>
  <c r="CE9" i="9"/>
  <c r="BX10" i="9"/>
  <c r="BT31" i="9" s="1"/>
  <c r="BY10" i="9"/>
  <c r="BZ10" i="9"/>
  <c r="CA10" i="9"/>
  <c r="CB10" i="9"/>
  <c r="BX31" i="9" s="1"/>
  <c r="CC10" i="9"/>
  <c r="CD10" i="9"/>
  <c r="CE10" i="9"/>
  <c r="CA31" i="9" s="1"/>
  <c r="BX11" i="9"/>
  <c r="BY11" i="9"/>
  <c r="BZ11" i="9"/>
  <c r="CA11" i="9"/>
  <c r="CB11" i="9"/>
  <c r="CC11" i="9"/>
  <c r="CD11" i="9"/>
  <c r="CE11" i="9"/>
  <c r="BX12" i="9"/>
  <c r="BY12" i="9"/>
  <c r="BZ12" i="9"/>
  <c r="CA12" i="9"/>
  <c r="CB12" i="9"/>
  <c r="CC12" i="9"/>
  <c r="CD12" i="9"/>
  <c r="CE12" i="9"/>
  <c r="BX13" i="9"/>
  <c r="BY13" i="9"/>
  <c r="BZ13" i="9"/>
  <c r="CA13" i="9"/>
  <c r="CB13" i="9"/>
  <c r="CC13" i="9"/>
  <c r="CD13" i="9"/>
  <c r="CE13" i="9"/>
  <c r="CA34" i="9" s="1"/>
  <c r="BX14" i="9"/>
  <c r="BY14" i="9"/>
  <c r="BZ14" i="9"/>
  <c r="CA14" i="9"/>
  <c r="CB14" i="9"/>
  <c r="CC14" i="9"/>
  <c r="CD14" i="9"/>
  <c r="CE14" i="9"/>
  <c r="BX15" i="9"/>
  <c r="BY15" i="9"/>
  <c r="BZ15" i="9"/>
  <c r="CA15" i="9"/>
  <c r="CB15" i="9"/>
  <c r="CC15" i="9"/>
  <c r="CD15" i="9"/>
  <c r="BZ36" i="9" s="1"/>
  <c r="CE15" i="9"/>
  <c r="BX16" i="9"/>
  <c r="BY16" i="9"/>
  <c r="BZ16" i="9"/>
  <c r="CA16" i="9"/>
  <c r="CB16" i="9"/>
  <c r="CC16" i="9"/>
  <c r="CD16" i="9"/>
  <c r="CE16" i="9"/>
  <c r="CA37" i="9" s="1"/>
  <c r="BX17" i="9"/>
  <c r="BY17" i="9"/>
  <c r="BZ17" i="9"/>
  <c r="CA17" i="9"/>
  <c r="CB17" i="9"/>
  <c r="CC17" i="9"/>
  <c r="CD17" i="9"/>
  <c r="CE17" i="9"/>
  <c r="BX18" i="9"/>
  <c r="BY18" i="9"/>
  <c r="BZ18" i="9"/>
  <c r="CA18" i="9"/>
  <c r="CB18" i="9"/>
  <c r="BX39" i="9" s="1"/>
  <c r="CC18" i="9"/>
  <c r="CD18" i="9"/>
  <c r="CE18" i="9"/>
  <c r="BX19" i="9"/>
  <c r="BY19" i="9"/>
  <c r="BZ19" i="9"/>
  <c r="CA19" i="9"/>
  <c r="CB19" i="9"/>
  <c r="CC19" i="9"/>
  <c r="CD19" i="9"/>
  <c r="CE19" i="9"/>
  <c r="BX20" i="9"/>
  <c r="BY20" i="9"/>
  <c r="BZ20" i="9"/>
  <c r="CA20" i="9"/>
  <c r="CB20" i="9"/>
  <c r="CC20" i="9"/>
  <c r="CD20" i="9"/>
  <c r="CE20" i="9"/>
  <c r="BX21" i="9"/>
  <c r="BY21" i="9"/>
  <c r="BZ21" i="9"/>
  <c r="CA21" i="9"/>
  <c r="CB21" i="9"/>
  <c r="CC21" i="9"/>
  <c r="BY42" i="9" s="1"/>
  <c r="CD21" i="9"/>
  <c r="CE21" i="9"/>
  <c r="CA42" i="9" s="1"/>
  <c r="D22" i="9"/>
  <c r="E22" i="9"/>
  <c r="F22" i="9"/>
  <c r="G22" i="9"/>
  <c r="H22" i="9"/>
  <c r="I22" i="9"/>
  <c r="J22" i="9"/>
  <c r="K22" i="9"/>
  <c r="L22" i="9"/>
  <c r="L43" i="9" s="1"/>
  <c r="M22" i="9"/>
  <c r="N22" i="9"/>
  <c r="O22" i="9"/>
  <c r="Q22" i="9"/>
  <c r="Q43" i="9" s="1"/>
  <c r="R22" i="9"/>
  <c r="S22" i="9"/>
  <c r="T22" i="9"/>
  <c r="P43" i="9" s="1"/>
  <c r="X22" i="9"/>
  <c r="Z22" i="9"/>
  <c r="V43" i="9" s="1"/>
  <c r="AA22" i="9"/>
  <c r="W43" i="9" s="1"/>
  <c r="AB22" i="9"/>
  <c r="AC22" i="9"/>
  <c r="Y43" i="9" s="1"/>
  <c r="AD22" i="9"/>
  <c r="AE22" i="9"/>
  <c r="AF22" i="9"/>
  <c r="AG22" i="9"/>
  <c r="AH22" i="9"/>
  <c r="AI22" i="9"/>
  <c r="AJ22" i="9"/>
  <c r="AK22" i="9"/>
  <c r="AK43" i="9" s="1"/>
  <c r="AL22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R43" i="9"/>
  <c r="U43" i="9"/>
  <c r="BX5" i="4"/>
  <c r="BY5" i="4"/>
  <c r="BZ5" i="4"/>
  <c r="CA5" i="4"/>
  <c r="CB5" i="4"/>
  <c r="CC5" i="4"/>
  <c r="CD5" i="4"/>
  <c r="CE5" i="4"/>
  <c r="BX6" i="4"/>
  <c r="BY6" i="4"/>
  <c r="BZ6" i="4"/>
  <c r="CA6" i="4"/>
  <c r="CB6" i="4"/>
  <c r="CC6" i="4"/>
  <c r="CD6" i="4"/>
  <c r="CE6" i="4"/>
  <c r="CA27" i="4" s="1"/>
  <c r="BX7" i="4"/>
  <c r="BY7" i="4"/>
  <c r="BZ7" i="4"/>
  <c r="CA7" i="4"/>
  <c r="CB7" i="4"/>
  <c r="CC7" i="4"/>
  <c r="CD7" i="4"/>
  <c r="CE7" i="4"/>
  <c r="BX8" i="4"/>
  <c r="BY8" i="4"/>
  <c r="BZ8" i="4"/>
  <c r="CA8" i="4"/>
  <c r="CB8" i="4"/>
  <c r="CC8" i="4"/>
  <c r="CD8" i="4"/>
  <c r="CE8" i="4"/>
  <c r="BX9" i="4"/>
  <c r="BY9" i="4"/>
  <c r="BZ9" i="4"/>
  <c r="CA9" i="4"/>
  <c r="CB9" i="4"/>
  <c r="CC9" i="4"/>
  <c r="CD9" i="4"/>
  <c r="CE9" i="4"/>
  <c r="BX10" i="4"/>
  <c r="BY10" i="4"/>
  <c r="BZ10" i="4"/>
  <c r="CA10" i="4"/>
  <c r="CB10" i="4"/>
  <c r="CC10" i="4"/>
  <c r="CD10" i="4"/>
  <c r="CE10" i="4"/>
  <c r="BX11" i="4"/>
  <c r="BY11" i="4"/>
  <c r="BZ11" i="4"/>
  <c r="CA11" i="4"/>
  <c r="CB11" i="4"/>
  <c r="CC11" i="4"/>
  <c r="CD11" i="4"/>
  <c r="CE11" i="4"/>
  <c r="BX12" i="4"/>
  <c r="BY12" i="4"/>
  <c r="BZ12" i="4"/>
  <c r="CA12" i="4"/>
  <c r="CB12" i="4"/>
  <c r="CC12" i="4"/>
  <c r="CD12" i="4"/>
  <c r="CE12" i="4"/>
  <c r="CA33" i="4" s="1"/>
  <c r="BX13" i="4"/>
  <c r="BY13" i="4"/>
  <c r="BZ13" i="4"/>
  <c r="CA13" i="4"/>
  <c r="CB13" i="4"/>
  <c r="CC13" i="4"/>
  <c r="CD13" i="4"/>
  <c r="CE13" i="4"/>
  <c r="CA34" i="4" s="1"/>
  <c r="BX14" i="4"/>
  <c r="BY14" i="4"/>
  <c r="BZ14" i="4"/>
  <c r="CA14" i="4"/>
  <c r="CB14" i="4"/>
  <c r="CC14" i="4"/>
  <c r="CD14" i="4"/>
  <c r="CE14" i="4"/>
  <c r="CA35" i="4" s="1"/>
  <c r="BX15" i="4"/>
  <c r="BY15" i="4"/>
  <c r="BZ15" i="4"/>
  <c r="CA15" i="4"/>
  <c r="CB15" i="4"/>
  <c r="CC15" i="4"/>
  <c r="CD15" i="4"/>
  <c r="CE15" i="4"/>
  <c r="BX16" i="4"/>
  <c r="BY16" i="4"/>
  <c r="BZ16" i="4"/>
  <c r="CA16" i="4"/>
  <c r="CB16" i="4"/>
  <c r="CC16" i="4"/>
  <c r="CD16" i="4"/>
  <c r="CE16" i="4"/>
  <c r="BX17" i="4"/>
  <c r="BY17" i="4"/>
  <c r="BZ17" i="4"/>
  <c r="CA17" i="4"/>
  <c r="CB17" i="4"/>
  <c r="CC17" i="4"/>
  <c r="CD17" i="4"/>
  <c r="CE17" i="4"/>
  <c r="BX18" i="4"/>
  <c r="BY18" i="4"/>
  <c r="BZ18" i="4"/>
  <c r="CA18" i="4"/>
  <c r="CB18" i="4"/>
  <c r="CC18" i="4"/>
  <c r="CD18" i="4"/>
  <c r="CE18" i="4"/>
  <c r="BX19" i="4"/>
  <c r="BY19" i="4"/>
  <c r="BZ19" i="4"/>
  <c r="CA19" i="4"/>
  <c r="CB19" i="4"/>
  <c r="CC19" i="4"/>
  <c r="CD19" i="4"/>
  <c r="CE19" i="4"/>
  <c r="BX20" i="4"/>
  <c r="BY20" i="4"/>
  <c r="BZ20" i="4"/>
  <c r="CA20" i="4"/>
  <c r="CB20" i="4"/>
  <c r="CC20" i="4"/>
  <c r="CD20" i="4"/>
  <c r="CE20" i="4"/>
  <c r="BX21" i="4"/>
  <c r="BY21" i="4"/>
  <c r="BZ21" i="4"/>
  <c r="CA21" i="4"/>
  <c r="CB21" i="4"/>
  <c r="CC21" i="4"/>
  <c r="CD21" i="4"/>
  <c r="CE21" i="4"/>
  <c r="D22" i="4"/>
  <c r="E22" i="4"/>
  <c r="F22" i="4"/>
  <c r="G22" i="4"/>
  <c r="H22" i="4"/>
  <c r="I22" i="4"/>
  <c r="J22" i="4"/>
  <c r="K22" i="4"/>
  <c r="L22" i="4"/>
  <c r="M22" i="4"/>
  <c r="N22" i="4"/>
  <c r="N43" i="4" s="1"/>
  <c r="O22" i="4"/>
  <c r="S22" i="4"/>
  <c r="S43" i="4" s="1"/>
  <c r="X22" i="4"/>
  <c r="T43" i="4" s="1"/>
  <c r="Y22" i="4"/>
  <c r="U43" i="4" s="1"/>
  <c r="Z22" i="4"/>
  <c r="V43" i="4" s="1"/>
  <c r="AA22" i="4"/>
  <c r="W43" i="4" s="1"/>
  <c r="AB22" i="4"/>
  <c r="AC22" i="4"/>
  <c r="AD22" i="4"/>
  <c r="AE22" i="4"/>
  <c r="AF22" i="4"/>
  <c r="AG22" i="4"/>
  <c r="AH22" i="4"/>
  <c r="AI22" i="4"/>
  <c r="AJ22" i="4"/>
  <c r="AK22" i="4"/>
  <c r="AK43" i="4" s="1"/>
  <c r="AL22" i="4"/>
  <c r="CB22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Y34" i="4"/>
  <c r="Z34" i="4"/>
  <c r="AA34" i="4"/>
  <c r="AB34" i="4"/>
  <c r="AC34" i="4"/>
  <c r="AD34" i="4"/>
  <c r="AE34" i="4"/>
  <c r="AF34" i="4"/>
  <c r="AG34" i="4"/>
  <c r="AH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P43" i="4"/>
  <c r="Q43" i="4"/>
  <c r="R43" i="4"/>
  <c r="BX5" i="5"/>
  <c r="BY5" i="5"/>
  <c r="BZ5" i="5"/>
  <c r="CA5" i="5"/>
  <c r="CB5" i="5"/>
  <c r="CC5" i="5"/>
  <c r="CD5" i="5"/>
  <c r="CE5" i="5"/>
  <c r="BX6" i="5"/>
  <c r="BY6" i="5"/>
  <c r="BZ6" i="5"/>
  <c r="CA6" i="5"/>
  <c r="CB6" i="5"/>
  <c r="CC6" i="5"/>
  <c r="CD6" i="5"/>
  <c r="CE6" i="5"/>
  <c r="BX7" i="5"/>
  <c r="BY7" i="5"/>
  <c r="BZ7" i="5"/>
  <c r="CA7" i="5"/>
  <c r="CB7" i="5"/>
  <c r="CC7" i="5"/>
  <c r="CD7" i="5"/>
  <c r="CE7" i="5"/>
  <c r="BX8" i="5"/>
  <c r="BY8" i="5"/>
  <c r="BZ8" i="5"/>
  <c r="CA8" i="5"/>
  <c r="CB8" i="5"/>
  <c r="CC8" i="5"/>
  <c r="CD8" i="5"/>
  <c r="CE8" i="5"/>
  <c r="BX9" i="5"/>
  <c r="BY9" i="5"/>
  <c r="BZ9" i="5"/>
  <c r="CA9" i="5"/>
  <c r="CB9" i="5"/>
  <c r="CC9" i="5"/>
  <c r="CD9" i="5"/>
  <c r="CE9" i="5"/>
  <c r="BX10" i="5"/>
  <c r="BY10" i="5"/>
  <c r="BZ10" i="5"/>
  <c r="CA10" i="5"/>
  <c r="CB10" i="5"/>
  <c r="CC10" i="5"/>
  <c r="CD10" i="5"/>
  <c r="CE10" i="5"/>
  <c r="BX11" i="5"/>
  <c r="BY11" i="5"/>
  <c r="BZ11" i="5"/>
  <c r="CA11" i="5"/>
  <c r="CB11" i="5"/>
  <c r="CC11" i="5"/>
  <c r="CD11" i="5"/>
  <c r="CE11" i="5"/>
  <c r="BX12" i="5"/>
  <c r="BY12" i="5"/>
  <c r="BZ12" i="5"/>
  <c r="CA12" i="5"/>
  <c r="CB12" i="5"/>
  <c r="CC12" i="5"/>
  <c r="CD12" i="5"/>
  <c r="CE12" i="5"/>
  <c r="BX13" i="5"/>
  <c r="BY13" i="5"/>
  <c r="BZ13" i="5"/>
  <c r="CA13" i="5"/>
  <c r="CB13" i="5"/>
  <c r="CC13" i="5"/>
  <c r="CD13" i="5"/>
  <c r="CE13" i="5"/>
  <c r="BX14" i="5"/>
  <c r="BY14" i="5"/>
  <c r="BZ14" i="5"/>
  <c r="CA14" i="5"/>
  <c r="CB14" i="5"/>
  <c r="CC14" i="5"/>
  <c r="CD14" i="5"/>
  <c r="CE14" i="5"/>
  <c r="BX15" i="5"/>
  <c r="BY15" i="5"/>
  <c r="BZ15" i="5"/>
  <c r="CA15" i="5"/>
  <c r="CB15" i="5"/>
  <c r="CC15" i="5"/>
  <c r="CD15" i="5"/>
  <c r="CE15" i="5"/>
  <c r="BX16" i="5"/>
  <c r="BY16" i="5"/>
  <c r="BZ16" i="5"/>
  <c r="CA16" i="5"/>
  <c r="CB16" i="5"/>
  <c r="CC16" i="5"/>
  <c r="CD16" i="5"/>
  <c r="CE16" i="5"/>
  <c r="BX17" i="5"/>
  <c r="BY17" i="5"/>
  <c r="BZ17" i="5"/>
  <c r="CA17" i="5"/>
  <c r="CB17" i="5"/>
  <c r="CC17" i="5"/>
  <c r="CD17" i="5"/>
  <c r="CE17" i="5"/>
  <c r="BX18" i="5"/>
  <c r="BY18" i="5"/>
  <c r="BZ18" i="5"/>
  <c r="CA18" i="5"/>
  <c r="CB18" i="5"/>
  <c r="CC18" i="5"/>
  <c r="CD18" i="5"/>
  <c r="CE18" i="5"/>
  <c r="BX19" i="5"/>
  <c r="BY19" i="5"/>
  <c r="BZ19" i="5"/>
  <c r="CA19" i="5"/>
  <c r="CB19" i="5"/>
  <c r="CC19" i="5"/>
  <c r="CD19" i="5"/>
  <c r="CE19" i="5"/>
  <c r="BX20" i="5"/>
  <c r="BY20" i="5"/>
  <c r="BZ20" i="5"/>
  <c r="CA20" i="5"/>
  <c r="CB20" i="5"/>
  <c r="CC20" i="5"/>
  <c r="CD20" i="5"/>
  <c r="CE20" i="5"/>
  <c r="BX21" i="5"/>
  <c r="BY21" i="5"/>
  <c r="BZ21" i="5"/>
  <c r="CA21" i="5"/>
  <c r="CB21" i="5"/>
  <c r="CC21" i="5"/>
  <c r="CD21" i="5"/>
  <c r="CE21" i="5"/>
  <c r="D22" i="5"/>
  <c r="E22" i="5"/>
  <c r="F22" i="5"/>
  <c r="G22" i="5"/>
  <c r="H22" i="5"/>
  <c r="I22" i="5"/>
  <c r="J22" i="5"/>
  <c r="K22" i="5"/>
  <c r="L22" i="5"/>
  <c r="L43" i="5" s="1"/>
  <c r="M22" i="5"/>
  <c r="N22" i="5"/>
  <c r="O22" i="5"/>
  <c r="Q22" i="5"/>
  <c r="R22" i="5"/>
  <c r="S22" i="5"/>
  <c r="S43" i="5" s="1"/>
  <c r="T22" i="5"/>
  <c r="P43" i="5" s="1"/>
  <c r="X22" i="5"/>
  <c r="Y22" i="5"/>
  <c r="U43" i="5" s="1"/>
  <c r="Z22" i="5"/>
  <c r="AA22" i="5"/>
  <c r="W43" i="5" s="1"/>
  <c r="AB22" i="5"/>
  <c r="AC22" i="5"/>
  <c r="AD22" i="5"/>
  <c r="AE22" i="5"/>
  <c r="AF22" i="5"/>
  <c r="AG22" i="5"/>
  <c r="AH22" i="5"/>
  <c r="AI22" i="5"/>
  <c r="AJ22" i="5"/>
  <c r="AK22" i="5"/>
  <c r="AL22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G27" i="5"/>
  <c r="AH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G28" i="5"/>
  <c r="AH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G29" i="5"/>
  <c r="AH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G30" i="5"/>
  <c r="AH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G31" i="5"/>
  <c r="AH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G32" i="5"/>
  <c r="AH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G33" i="5"/>
  <c r="AH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G34" i="5"/>
  <c r="AH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G35" i="5"/>
  <c r="AH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G36" i="5"/>
  <c r="AH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G37" i="5"/>
  <c r="AH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G38" i="5"/>
  <c r="AH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G39" i="5"/>
  <c r="AH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G40" i="5"/>
  <c r="AH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G41" i="5"/>
  <c r="AH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G42" i="5"/>
  <c r="AH42" i="5"/>
  <c r="BX5" i="6"/>
  <c r="BY5" i="6"/>
  <c r="BZ5" i="6"/>
  <c r="CA5" i="6"/>
  <c r="CB5" i="6"/>
  <c r="CC5" i="6"/>
  <c r="CD5" i="6"/>
  <c r="CE5" i="6"/>
  <c r="BX6" i="6"/>
  <c r="BY6" i="6"/>
  <c r="BZ6" i="6"/>
  <c r="CA6" i="6"/>
  <c r="CB6" i="6"/>
  <c r="CC6" i="6"/>
  <c r="CD6" i="6"/>
  <c r="CE6" i="6"/>
  <c r="BX7" i="6"/>
  <c r="BY7" i="6"/>
  <c r="BZ7" i="6"/>
  <c r="CA7" i="6"/>
  <c r="CB7" i="6"/>
  <c r="CC7" i="6"/>
  <c r="CD7" i="6"/>
  <c r="CE7" i="6"/>
  <c r="BX8" i="6"/>
  <c r="BY8" i="6"/>
  <c r="BZ8" i="6"/>
  <c r="CA8" i="6"/>
  <c r="CB8" i="6"/>
  <c r="CC8" i="6"/>
  <c r="CD8" i="6"/>
  <c r="CE8" i="6"/>
  <c r="BX9" i="6"/>
  <c r="BY9" i="6"/>
  <c r="BZ9" i="6"/>
  <c r="CA9" i="6"/>
  <c r="CB9" i="6"/>
  <c r="CC9" i="6"/>
  <c r="CD9" i="6"/>
  <c r="CE9" i="6"/>
  <c r="BX10" i="6"/>
  <c r="BY10" i="6"/>
  <c r="BZ10" i="6"/>
  <c r="CA10" i="6"/>
  <c r="CB10" i="6"/>
  <c r="CC10" i="6"/>
  <c r="CD10" i="6"/>
  <c r="CE10" i="6"/>
  <c r="BX11" i="6"/>
  <c r="BY11" i="6"/>
  <c r="BZ11" i="6"/>
  <c r="CA11" i="6"/>
  <c r="CB11" i="6"/>
  <c r="CC11" i="6"/>
  <c r="CD11" i="6"/>
  <c r="CE11" i="6"/>
  <c r="BX12" i="6"/>
  <c r="BY12" i="6"/>
  <c r="BZ12" i="6"/>
  <c r="CA12" i="6"/>
  <c r="CB12" i="6"/>
  <c r="CC12" i="6"/>
  <c r="CD12" i="6"/>
  <c r="CE12" i="6"/>
  <c r="BX13" i="6"/>
  <c r="BY13" i="6"/>
  <c r="BZ13" i="6"/>
  <c r="CA13" i="6"/>
  <c r="CB13" i="6"/>
  <c r="CC13" i="6"/>
  <c r="CD13" i="6"/>
  <c r="CE13" i="6"/>
  <c r="BX14" i="6"/>
  <c r="BY14" i="6"/>
  <c r="BZ14" i="6"/>
  <c r="CA14" i="6"/>
  <c r="CB14" i="6"/>
  <c r="CC14" i="6"/>
  <c r="CD14" i="6"/>
  <c r="CE14" i="6"/>
  <c r="BX15" i="6"/>
  <c r="BY15" i="6"/>
  <c r="BZ15" i="6"/>
  <c r="CA15" i="6"/>
  <c r="CB15" i="6"/>
  <c r="CC15" i="6"/>
  <c r="CD15" i="6"/>
  <c r="CE15" i="6"/>
  <c r="BY16" i="6"/>
  <c r="BT37" i="6" s="1"/>
  <c r="BZ16" i="6"/>
  <c r="CA16" i="6"/>
  <c r="CB16" i="6"/>
  <c r="CC16" i="6"/>
  <c r="CD16" i="6"/>
  <c r="CE16" i="6"/>
  <c r="BX17" i="6"/>
  <c r="BY17" i="6"/>
  <c r="BZ17" i="6"/>
  <c r="CA17" i="6"/>
  <c r="CB17" i="6"/>
  <c r="CC17" i="6"/>
  <c r="CD17" i="6"/>
  <c r="CE17" i="6"/>
  <c r="BX18" i="6"/>
  <c r="BY18" i="6"/>
  <c r="BZ18" i="6"/>
  <c r="CA18" i="6"/>
  <c r="CB18" i="6"/>
  <c r="CC18" i="6"/>
  <c r="CD18" i="6"/>
  <c r="CE18" i="6"/>
  <c r="BX19" i="6"/>
  <c r="BY19" i="6"/>
  <c r="BZ19" i="6"/>
  <c r="CA19" i="6"/>
  <c r="CB19" i="6"/>
  <c r="CC19" i="6"/>
  <c r="CD19" i="6"/>
  <c r="CE19" i="6"/>
  <c r="BX20" i="6"/>
  <c r="BY20" i="6"/>
  <c r="BZ20" i="6"/>
  <c r="CA20" i="6"/>
  <c r="CB20" i="6"/>
  <c r="CC20" i="6"/>
  <c r="CD20" i="6"/>
  <c r="CE20" i="6"/>
  <c r="BX21" i="6"/>
  <c r="BY21" i="6"/>
  <c r="BZ21" i="6"/>
  <c r="CA21" i="6"/>
  <c r="CB21" i="6"/>
  <c r="CC21" i="6"/>
  <c r="CD21" i="6"/>
  <c r="CE21" i="6"/>
  <c r="D22" i="6"/>
  <c r="E22" i="6"/>
  <c r="F22" i="6"/>
  <c r="G22" i="6"/>
  <c r="H22" i="6"/>
  <c r="I22" i="6"/>
  <c r="J22" i="6"/>
  <c r="K22" i="6"/>
  <c r="L22" i="6"/>
  <c r="L43" i="6" s="1"/>
  <c r="M22" i="6"/>
  <c r="M43" i="6" s="1"/>
  <c r="N22" i="6"/>
  <c r="O22" i="6"/>
  <c r="R22" i="6"/>
  <c r="S22" i="6"/>
  <c r="S43" i="6" s="1"/>
  <c r="X22" i="6"/>
  <c r="T43" i="6" s="1"/>
  <c r="Y22" i="6"/>
  <c r="Z22" i="6"/>
  <c r="AA22" i="6"/>
  <c r="W43" i="6" s="1"/>
  <c r="AB22" i="6"/>
  <c r="AC22" i="6"/>
  <c r="AD22" i="6"/>
  <c r="AE22" i="6"/>
  <c r="AF22" i="6"/>
  <c r="AG22" i="6"/>
  <c r="AH22" i="6"/>
  <c r="AI22" i="6"/>
  <c r="AJ22" i="6"/>
  <c r="AK22" i="6"/>
  <c r="AL22" i="6"/>
  <c r="CB22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P43" i="6"/>
  <c r="Q43" i="6"/>
  <c r="BX5" i="7"/>
  <c r="BY5" i="7"/>
  <c r="BZ5" i="7"/>
  <c r="CA5" i="7"/>
  <c r="CB5" i="7"/>
  <c r="CC5" i="7"/>
  <c r="CD5" i="7"/>
  <c r="CE5" i="7"/>
  <c r="BX6" i="7"/>
  <c r="BY6" i="7"/>
  <c r="BZ6" i="7"/>
  <c r="CA6" i="7"/>
  <c r="CB6" i="7"/>
  <c r="CC6" i="7"/>
  <c r="CD6" i="7"/>
  <c r="CE6" i="7"/>
  <c r="BX7" i="7"/>
  <c r="BY7" i="7"/>
  <c r="BZ7" i="7"/>
  <c r="CA7" i="7"/>
  <c r="CB7" i="7"/>
  <c r="CC7" i="7"/>
  <c r="CD7" i="7"/>
  <c r="CE7" i="7"/>
  <c r="BX8" i="7"/>
  <c r="BY8" i="7"/>
  <c r="BZ8" i="7"/>
  <c r="CA8" i="7"/>
  <c r="CB8" i="7"/>
  <c r="CC8" i="7"/>
  <c r="CD8" i="7"/>
  <c r="CE8" i="7"/>
  <c r="BX9" i="7"/>
  <c r="BY9" i="7"/>
  <c r="BZ9" i="7"/>
  <c r="CA9" i="7"/>
  <c r="CB9" i="7"/>
  <c r="CC9" i="7"/>
  <c r="CD9" i="7"/>
  <c r="CE9" i="7"/>
  <c r="BX10" i="7"/>
  <c r="BY10" i="7"/>
  <c r="BZ10" i="7"/>
  <c r="CA10" i="7"/>
  <c r="CB10" i="7"/>
  <c r="CC10" i="7"/>
  <c r="CD10" i="7"/>
  <c r="CE10" i="7"/>
  <c r="BX11" i="7"/>
  <c r="BY11" i="7"/>
  <c r="BZ11" i="7"/>
  <c r="CA11" i="7"/>
  <c r="CB11" i="7"/>
  <c r="CC11" i="7"/>
  <c r="CD11" i="7"/>
  <c r="CE11" i="7"/>
  <c r="BX12" i="7"/>
  <c r="BY12" i="7"/>
  <c r="BZ12" i="7"/>
  <c r="CA12" i="7"/>
  <c r="CB12" i="7"/>
  <c r="CC12" i="7"/>
  <c r="CD12" i="7"/>
  <c r="CE12" i="7"/>
  <c r="BX13" i="7"/>
  <c r="BY13" i="7"/>
  <c r="BZ13" i="7"/>
  <c r="CA13" i="7"/>
  <c r="CB13" i="7"/>
  <c r="CC13" i="7"/>
  <c r="CD13" i="7"/>
  <c r="CE13" i="7"/>
  <c r="BX14" i="7"/>
  <c r="BY14" i="7"/>
  <c r="BZ14" i="7"/>
  <c r="CA14" i="7"/>
  <c r="CB14" i="7"/>
  <c r="CC14" i="7"/>
  <c r="CD14" i="7"/>
  <c r="CE14" i="7"/>
  <c r="BX15" i="7"/>
  <c r="BY15" i="7"/>
  <c r="BZ15" i="7"/>
  <c r="CA15" i="7"/>
  <c r="CB15" i="7"/>
  <c r="CC15" i="7"/>
  <c r="CD15" i="7"/>
  <c r="CE15" i="7"/>
  <c r="BX16" i="7"/>
  <c r="BY16" i="7"/>
  <c r="BZ16" i="7"/>
  <c r="CA16" i="7"/>
  <c r="CB16" i="7"/>
  <c r="CC16" i="7"/>
  <c r="CD16" i="7"/>
  <c r="CE16" i="7"/>
  <c r="BX17" i="7"/>
  <c r="BY17" i="7"/>
  <c r="BZ17" i="7"/>
  <c r="CA17" i="7"/>
  <c r="CB17" i="7"/>
  <c r="CC17" i="7"/>
  <c r="CD17" i="7"/>
  <c r="CE17" i="7"/>
  <c r="BX18" i="7"/>
  <c r="BY18" i="7"/>
  <c r="BZ18" i="7"/>
  <c r="CA18" i="7"/>
  <c r="CB18" i="7"/>
  <c r="CC18" i="7"/>
  <c r="BY39" i="7" s="1"/>
  <c r="CD18" i="7"/>
  <c r="CE18" i="7"/>
  <c r="BX19" i="7"/>
  <c r="BY19" i="7"/>
  <c r="BZ19" i="7"/>
  <c r="CA19" i="7"/>
  <c r="CB19" i="7"/>
  <c r="CC19" i="7"/>
  <c r="CD19" i="7"/>
  <c r="CE19" i="7"/>
  <c r="BX20" i="7"/>
  <c r="BY20" i="7"/>
  <c r="BZ20" i="7"/>
  <c r="CA20" i="7"/>
  <c r="CB20" i="7"/>
  <c r="CC20" i="7"/>
  <c r="CD20" i="7"/>
  <c r="CE20" i="7"/>
  <c r="CA41" i="7" s="1"/>
  <c r="BX21" i="7"/>
  <c r="BY21" i="7"/>
  <c r="BZ21" i="7"/>
  <c r="CA21" i="7"/>
  <c r="CB21" i="7"/>
  <c r="CC21" i="7"/>
  <c r="CD21" i="7"/>
  <c r="CE21" i="7"/>
  <c r="D22" i="7"/>
  <c r="E22" i="7"/>
  <c r="F22" i="7"/>
  <c r="G22" i="7"/>
  <c r="H22" i="7"/>
  <c r="I22" i="7"/>
  <c r="J22" i="7"/>
  <c r="K22" i="7"/>
  <c r="L22" i="7"/>
  <c r="L43" i="7" s="1"/>
  <c r="M22" i="7"/>
  <c r="N22" i="7"/>
  <c r="O22" i="7"/>
  <c r="Q22" i="7"/>
  <c r="Q43" i="7" s="1"/>
  <c r="R22" i="7"/>
  <c r="S22" i="7"/>
  <c r="S43" i="7" s="1"/>
  <c r="T22" i="7"/>
  <c r="CB22" i="7" s="1"/>
  <c r="X22" i="7"/>
  <c r="Y22" i="7"/>
  <c r="U43" i="7" s="1"/>
  <c r="Z22" i="7"/>
  <c r="V43" i="7" s="1"/>
  <c r="AA22" i="7"/>
  <c r="AB22" i="7"/>
  <c r="AC22" i="7"/>
  <c r="AD22" i="7"/>
  <c r="AE22" i="7"/>
  <c r="AF22" i="7"/>
  <c r="AG22" i="7"/>
  <c r="AH22" i="7"/>
  <c r="AI22" i="7"/>
  <c r="AJ22" i="7"/>
  <c r="AK22" i="7"/>
  <c r="AL22" i="7"/>
  <c r="AL43" i="7" s="1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D42" i="7"/>
  <c r="E42" i="7"/>
  <c r="F42" i="7"/>
  <c r="G42" i="7"/>
  <c r="H42" i="7"/>
  <c r="I42" i="7"/>
  <c r="J42" i="7"/>
  <c r="K42" i="7"/>
  <c r="L42" i="7"/>
  <c r="M42" i="7"/>
  <c r="N42" i="7"/>
  <c r="O42" i="7"/>
  <c r="Q42" i="7"/>
  <c r="S42" i="7"/>
  <c r="T42" i="7"/>
  <c r="V42" i="7"/>
  <c r="W42" i="7"/>
  <c r="X42" i="7"/>
  <c r="Z42" i="7"/>
  <c r="AA42" i="7"/>
  <c r="AB42" i="7"/>
  <c r="AC42" i="7"/>
  <c r="AE42" i="7"/>
  <c r="AF42" i="7"/>
  <c r="AG42" i="7"/>
  <c r="S43" i="9"/>
  <c r="BV41" i="20"/>
  <c r="BT34" i="19"/>
  <c r="BU41" i="17"/>
  <c r="BS30" i="19" l="1"/>
  <c r="CA38" i="6"/>
  <c r="BT30" i="19"/>
  <c r="BV27" i="18"/>
  <c r="BX41" i="6"/>
  <c r="BX40" i="6"/>
  <c r="BW36" i="6"/>
  <c r="CA35" i="7"/>
  <c r="BV26" i="18"/>
  <c r="BX41" i="7"/>
  <c r="BW35" i="6"/>
  <c r="BW39" i="9"/>
  <c r="BW34" i="9"/>
  <c r="BX35" i="4"/>
  <c r="BW33" i="9"/>
  <c r="BY41" i="5"/>
  <c r="BX36" i="7"/>
  <c r="BW32" i="9"/>
  <c r="CA22" i="9"/>
  <c r="BW33" i="6"/>
  <c r="BT27" i="6"/>
  <c r="P43" i="17"/>
  <c r="BX30" i="9"/>
  <c r="BW42" i="9"/>
  <c r="BW41" i="9"/>
  <c r="BW40" i="9"/>
  <c r="BW38" i="9"/>
  <c r="BW37" i="9"/>
  <c r="BW35" i="9"/>
  <c r="BW30" i="9"/>
  <c r="BW29" i="9"/>
  <c r="BW27" i="9"/>
  <c r="BX42" i="4"/>
  <c r="BX40" i="4"/>
  <c r="BX39" i="4"/>
  <c r="BX37" i="4"/>
  <c r="BX36" i="4"/>
  <c r="BX32" i="4"/>
  <c r="BX30" i="4"/>
  <c r="BX29" i="4"/>
  <c r="BW31" i="6"/>
  <c r="BY37" i="7"/>
  <c r="BV28" i="7"/>
  <c r="BS26" i="20"/>
  <c r="BX28" i="9"/>
  <c r="BW26" i="9"/>
  <c r="BY34" i="4"/>
  <c r="BX28" i="4"/>
  <c r="O43" i="4"/>
  <c r="BW41" i="4"/>
  <c r="BW36" i="4"/>
  <c r="CA32" i="4"/>
  <c r="BY40" i="5"/>
  <c r="BY39" i="5"/>
  <c r="BY36" i="5"/>
  <c r="BY31" i="5"/>
  <c r="BY30" i="5"/>
  <c r="BY29" i="5"/>
  <c r="BY28" i="5"/>
  <c r="BY26" i="5"/>
  <c r="BT34" i="6"/>
  <c r="BZ42" i="7"/>
  <c r="CA40" i="7"/>
  <c r="BX29" i="9"/>
  <c r="BW31" i="9"/>
  <c r="E43" i="5"/>
  <c r="BY22" i="6"/>
  <c r="BU34" i="6"/>
  <c r="O43" i="17"/>
  <c r="BV41" i="9"/>
  <c r="BV38" i="9"/>
  <c r="BV32" i="9"/>
  <c r="BV29" i="9"/>
  <c r="BW33" i="4"/>
  <c r="BW28" i="6"/>
  <c r="BX22" i="6"/>
  <c r="BX35" i="7"/>
  <c r="K43" i="17"/>
  <c r="BZ37" i="7"/>
  <c r="CE22" i="20"/>
  <c r="BS39" i="20"/>
  <c r="BY41" i="19"/>
  <c r="BY37" i="19"/>
  <c r="BX31" i="19"/>
  <c r="BZ37" i="19"/>
  <c r="BY36" i="18"/>
  <c r="BZ35" i="18"/>
  <c r="BZ22" i="9"/>
  <c r="K43" i="9"/>
  <c r="BW28" i="4"/>
  <c r="CA22" i="4"/>
  <c r="BW43" i="4" s="1"/>
  <c r="BV40" i="4"/>
  <c r="BV34" i="4"/>
  <c r="BV33" i="4"/>
  <c r="BW26" i="4"/>
  <c r="BX31" i="5"/>
  <c r="BX26" i="5"/>
  <c r="BX40" i="5"/>
  <c r="BX42" i="5"/>
  <c r="BX27" i="5"/>
  <c r="CA38" i="5"/>
  <c r="CA30" i="5"/>
  <c r="BZ34" i="6"/>
  <c r="BZ32" i="6"/>
  <c r="BZ31" i="6"/>
  <c r="BZ27" i="6"/>
  <c r="BZ26" i="6"/>
  <c r="V43" i="6"/>
  <c r="BZ33" i="7"/>
  <c r="BY28" i="7"/>
  <c r="BW31" i="7"/>
  <c r="BZ32" i="7"/>
  <c r="BY27" i="7"/>
  <c r="O43" i="7"/>
  <c r="BV30" i="7"/>
  <c r="BX38" i="9"/>
  <c r="X43" i="4"/>
  <c r="CA38" i="4"/>
  <c r="CA30" i="4"/>
  <c r="Q43" i="5"/>
  <c r="CA22" i="7"/>
  <c r="BW43" i="7" s="1"/>
  <c r="I43" i="9"/>
  <c r="Y43" i="17"/>
  <c r="Y43" i="19"/>
  <c r="Q43" i="19"/>
  <c r="BW28" i="18"/>
  <c r="AB43" i="19"/>
  <c r="T43" i="19"/>
  <c r="BW42" i="19"/>
  <c r="BW41" i="19"/>
  <c r="BW29" i="19"/>
  <c r="BW28" i="19"/>
  <c r="N43" i="7"/>
  <c r="BY35" i="7"/>
  <c r="AH43" i="6"/>
  <c r="AC43" i="5"/>
  <c r="I43" i="5"/>
  <c r="R43" i="19"/>
  <c r="BV42" i="7"/>
  <c r="AE43" i="20"/>
  <c r="BS40" i="20"/>
  <c r="BS38" i="20"/>
  <c r="BS30" i="20"/>
  <c r="BY26" i="20"/>
  <c r="H43" i="19"/>
  <c r="BX26" i="19"/>
  <c r="BZ36" i="19"/>
  <c r="BW35" i="19"/>
  <c r="BX41" i="19"/>
  <c r="BY40" i="19"/>
  <c r="BX37" i="19"/>
  <c r="BX30" i="19"/>
  <c r="BY27" i="19"/>
  <c r="CD22" i="19"/>
  <c r="BW38" i="19"/>
  <c r="BW36" i="19"/>
  <c r="BZ27" i="19"/>
  <c r="BW39" i="19"/>
  <c r="AF43" i="19"/>
  <c r="L43" i="19"/>
  <c r="BZ22" i="19"/>
  <c r="BW40" i="19"/>
  <c r="BW37" i="19"/>
  <c r="BX34" i="18"/>
  <c r="BX42" i="18"/>
  <c r="AI43" i="18"/>
  <c r="BT38" i="9"/>
  <c r="BT28" i="9"/>
  <c r="CA39" i="9"/>
  <c r="CA30" i="9"/>
  <c r="X43" i="9"/>
  <c r="CA38" i="9"/>
  <c r="BZ31" i="9"/>
  <c r="I43" i="4"/>
  <c r="BT40" i="4"/>
  <c r="BZ31" i="4"/>
  <c r="BX39" i="5"/>
  <c r="J43" i="5"/>
  <c r="BT41" i="5"/>
  <c r="BT40" i="5"/>
  <c r="BT38" i="5"/>
  <c r="BT37" i="5"/>
  <c r="BT35" i="5"/>
  <c r="BT33" i="5"/>
  <c r="BT32" i="5"/>
  <c r="BT31" i="5"/>
  <c r="BT30" i="5"/>
  <c r="BT28" i="5"/>
  <c r="BT27" i="5"/>
  <c r="BY37" i="5"/>
  <c r="BX35" i="5"/>
  <c r="CA36" i="5"/>
  <c r="CA28" i="5"/>
  <c r="CA27" i="6"/>
  <c r="CA35" i="6"/>
  <c r="CA26" i="6"/>
  <c r="CA42" i="6"/>
  <c r="BZ22" i="6"/>
  <c r="BT41" i="6"/>
  <c r="BT39" i="6"/>
  <c r="CA34" i="6"/>
  <c r="BT33" i="7"/>
  <c r="BT30" i="7"/>
  <c r="CA28" i="7"/>
  <c r="R43" i="7"/>
  <c r="AE43" i="7"/>
  <c r="CD22" i="5"/>
  <c r="AB43" i="9"/>
  <c r="AH43" i="7"/>
  <c r="AJ43" i="4"/>
  <c r="AJ43" i="17"/>
  <c r="BX41" i="18"/>
  <c r="BX35" i="18"/>
  <c r="BX33" i="18"/>
  <c r="BX32" i="18"/>
  <c r="BX30" i="18"/>
  <c r="BX29" i="18"/>
  <c r="BX28" i="18"/>
  <c r="BX26" i="18"/>
  <c r="BZ37" i="20"/>
  <c r="BY35" i="20"/>
  <c r="BY31" i="20"/>
  <c r="AJ43" i="5"/>
  <c r="U43" i="19"/>
  <c r="M43" i="19"/>
  <c r="T43" i="9"/>
  <c r="BZ41" i="7"/>
  <c r="R43" i="5"/>
  <c r="CA29" i="5"/>
  <c r="BZ40" i="7"/>
  <c r="CA32" i="7"/>
  <c r="CA37" i="7"/>
  <c r="BZ40" i="18"/>
  <c r="BZ42" i="19"/>
  <c r="AF43" i="9"/>
  <c r="U43" i="6"/>
  <c r="BV34" i="7"/>
  <c r="BV33" i="7"/>
  <c r="BV32" i="7"/>
  <c r="BV31" i="7"/>
  <c r="BV27" i="7"/>
  <c r="W43" i="19"/>
  <c r="R43" i="6"/>
  <c r="CA33" i="6"/>
  <c r="BZ42" i="18"/>
  <c r="BZ34" i="18"/>
  <c r="BY29" i="20"/>
  <c r="D43" i="19"/>
  <c r="CD22" i="18"/>
  <c r="BW42" i="18"/>
  <c r="BW40" i="18"/>
  <c r="BW38" i="18"/>
  <c r="BW37" i="18"/>
  <c r="BW36" i="18"/>
  <c r="BW34" i="18"/>
  <c r="BW31" i="18"/>
  <c r="BU36" i="5"/>
  <c r="BU34" i="5"/>
  <c r="BX39" i="6"/>
  <c r="BY38" i="20"/>
  <c r="BZ27" i="20"/>
  <c r="BZ28" i="20"/>
  <c r="BZ29" i="20"/>
  <c r="BZ35" i="20"/>
  <c r="C43" i="19"/>
  <c r="BZ22" i="18"/>
  <c r="BX22" i="18"/>
  <c r="BW32" i="18"/>
  <c r="BX31" i="18"/>
  <c r="BX37" i="18"/>
  <c r="BX40" i="18"/>
  <c r="BW41" i="18"/>
  <c r="BX38" i="18"/>
  <c r="BW29" i="18"/>
  <c r="BW26" i="18"/>
  <c r="BZ33" i="18"/>
  <c r="BU37" i="4"/>
  <c r="CA37" i="4"/>
  <c r="CA36" i="4"/>
  <c r="CA29" i="4"/>
  <c r="BZ26" i="4"/>
  <c r="CA26" i="5"/>
  <c r="N43" i="5"/>
  <c r="I43" i="17"/>
  <c r="CC22" i="17"/>
  <c r="CA22" i="17"/>
  <c r="BY22" i="17"/>
  <c r="CD22" i="17"/>
  <c r="CB22" i="17"/>
  <c r="BZ22" i="17"/>
  <c r="BZ40" i="17"/>
  <c r="CA40" i="17"/>
  <c r="BZ32" i="17"/>
  <c r="CA32" i="17"/>
  <c r="BZ39" i="17"/>
  <c r="CA39" i="17"/>
  <c r="BZ31" i="17"/>
  <c r="CA31" i="17"/>
  <c r="BW22" i="17"/>
  <c r="BZ38" i="17"/>
  <c r="CA38" i="17"/>
  <c r="BZ30" i="17"/>
  <c r="CA30" i="17"/>
  <c r="BZ37" i="17"/>
  <c r="CA37" i="17"/>
  <c r="BZ29" i="17"/>
  <c r="CA29" i="17"/>
  <c r="BZ36" i="17"/>
  <c r="CA36" i="17"/>
  <c r="BZ28" i="17"/>
  <c r="CA28" i="17"/>
  <c r="BZ35" i="17"/>
  <c r="CA35" i="17"/>
  <c r="BZ27" i="17"/>
  <c r="CA27" i="17"/>
  <c r="BX22" i="17"/>
  <c r="BZ26" i="17"/>
  <c r="CA26" i="17"/>
  <c r="BZ34" i="17"/>
  <c r="CA34" i="17"/>
  <c r="BZ41" i="17"/>
  <c r="CA41" i="17"/>
  <c r="BZ33" i="17"/>
  <c r="CA33" i="17"/>
  <c r="BZ42" i="6"/>
  <c r="BY33" i="6"/>
  <c r="BY28" i="6"/>
  <c r="AE43" i="6"/>
  <c r="I43" i="6"/>
  <c r="BW32" i="6"/>
  <c r="BY31" i="6"/>
  <c r="BU40" i="6"/>
  <c r="BU37" i="6"/>
  <c r="BT36" i="6"/>
  <c r="BT32" i="6"/>
  <c r="BT29" i="6"/>
  <c r="BT26" i="6"/>
  <c r="BU37" i="7"/>
  <c r="BU36" i="7"/>
  <c r="BU34" i="7"/>
  <c r="BU31" i="7"/>
  <c r="BU30" i="7"/>
  <c r="BY40" i="7"/>
  <c r="BU40" i="17"/>
  <c r="BU27" i="17"/>
  <c r="AA43" i="9"/>
  <c r="BU31" i="6"/>
  <c r="BU26" i="17"/>
  <c r="E43" i="17"/>
  <c r="BY32" i="7"/>
  <c r="BY40" i="18"/>
  <c r="BY39" i="18"/>
  <c r="BY38" i="18"/>
  <c r="BY37" i="18"/>
  <c r="BY33" i="18"/>
  <c r="CE22" i="6"/>
  <c r="BV37" i="6"/>
  <c r="BU33" i="6"/>
  <c r="BU27" i="6"/>
  <c r="BX42" i="7"/>
  <c r="BW41" i="7"/>
  <c r="BX29" i="7"/>
  <c r="BX28" i="7"/>
  <c r="BW27" i="7"/>
  <c r="BS40" i="19"/>
  <c r="BY32" i="18"/>
  <c r="BY31" i="18"/>
  <c r="BU30" i="17"/>
  <c r="BT42" i="17"/>
  <c r="AA43" i="17"/>
  <c r="S43" i="17"/>
  <c r="G43" i="17"/>
  <c r="F43" i="5"/>
  <c r="F43" i="6"/>
  <c r="H43" i="6"/>
  <c r="BV42" i="6"/>
  <c r="BX40" i="7"/>
  <c r="BW42" i="20"/>
  <c r="BW39" i="20"/>
  <c r="BW32" i="20"/>
  <c r="BW30" i="20"/>
  <c r="BS35" i="20"/>
  <c r="BS31" i="20"/>
  <c r="BU41" i="19"/>
  <c r="BU38" i="19"/>
  <c r="BU33" i="19"/>
  <c r="BU30" i="19"/>
  <c r="BZ34" i="19"/>
  <c r="BZ28" i="19"/>
  <c r="BZ26" i="19"/>
  <c r="R43" i="18"/>
  <c r="BV42" i="18"/>
  <c r="BV41" i="18"/>
  <c r="BU39" i="18"/>
  <c r="BU34" i="18"/>
  <c r="BZ29" i="18"/>
  <c r="AA43" i="18"/>
  <c r="K43" i="18"/>
  <c r="CB22" i="18"/>
  <c r="BT39" i="17"/>
  <c r="BT38" i="17"/>
  <c r="BT37" i="17"/>
  <c r="BT36" i="17"/>
  <c r="BT35" i="17"/>
  <c r="BT34" i="17"/>
  <c r="BT33" i="17"/>
  <c r="BT32" i="17"/>
  <c r="BU42" i="9"/>
  <c r="BU40" i="9"/>
  <c r="BU37" i="9"/>
  <c r="BU36" i="9"/>
  <c r="BU34" i="9"/>
  <c r="BU33" i="9"/>
  <c r="BU32" i="9"/>
  <c r="BU28" i="9"/>
  <c r="BY28" i="9"/>
  <c r="BT41" i="9"/>
  <c r="BT39" i="9"/>
  <c r="BT35" i="9"/>
  <c r="BT30" i="9"/>
  <c r="BT29" i="9"/>
  <c r="BZ40" i="9"/>
  <c r="BZ39" i="9"/>
  <c r="BZ38" i="9"/>
  <c r="BZ35" i="9"/>
  <c r="BZ34" i="9"/>
  <c r="BZ33" i="9"/>
  <c r="BZ32" i="9"/>
  <c r="BZ29" i="9"/>
  <c r="BZ28" i="9"/>
  <c r="CF22" i="9"/>
  <c r="BX41" i="9"/>
  <c r="BX37" i="9"/>
  <c r="BX35" i="9"/>
  <c r="BX33" i="9"/>
  <c r="BX27" i="9"/>
  <c r="BW28" i="9"/>
  <c r="K43" i="4"/>
  <c r="BU41" i="4"/>
  <c r="BU40" i="4"/>
  <c r="BV39" i="4"/>
  <c r="BV32" i="4"/>
  <c r="BV31" i="4"/>
  <c r="BU30" i="4"/>
  <c r="BY42" i="4"/>
  <c r="BY41" i="4"/>
  <c r="BY40" i="4"/>
  <c r="BY39" i="4"/>
  <c r="BY33" i="4"/>
  <c r="BY32" i="4"/>
  <c r="BU32" i="5"/>
  <c r="CA30" i="6"/>
  <c r="BY38" i="6"/>
  <c r="BX35" i="6"/>
  <c r="BX34" i="6"/>
  <c r="BX32" i="6"/>
  <c r="BX31" i="6"/>
  <c r="BX27" i="6"/>
  <c r="BX26" i="6"/>
  <c r="O43" i="6"/>
  <c r="BW40" i="6"/>
  <c r="BW39" i="6"/>
  <c r="BW38" i="6"/>
  <c r="BV36" i="6"/>
  <c r="BV32" i="6"/>
  <c r="BV29" i="6"/>
  <c r="BV28" i="6"/>
  <c r="BV26" i="6"/>
  <c r="AA43" i="6"/>
  <c r="AD43" i="6"/>
  <c r="CA39" i="6"/>
  <c r="BZ30" i="6"/>
  <c r="BX22" i="7"/>
  <c r="AA43" i="7"/>
  <c r="Y43" i="7"/>
  <c r="L43" i="20"/>
  <c r="BX40" i="20"/>
  <c r="BX38" i="20"/>
  <c r="BX37" i="20"/>
  <c r="BX36" i="20"/>
  <c r="BX33" i="20"/>
  <c r="BX31" i="20"/>
  <c r="BX28" i="20"/>
  <c r="BX27" i="20"/>
  <c r="BW26" i="20"/>
  <c r="AA43" i="20"/>
  <c r="BV42" i="20"/>
  <c r="BV40" i="20"/>
  <c r="BV39" i="20"/>
  <c r="BV38" i="20"/>
  <c r="BV35" i="20"/>
  <c r="BV34" i="20"/>
  <c r="BU41" i="20"/>
  <c r="BU40" i="20"/>
  <c r="BU34" i="20"/>
  <c r="BU26" i="20"/>
  <c r="CA22" i="20"/>
  <c r="BX22" i="20"/>
  <c r="BV33" i="20"/>
  <c r="BV30" i="20"/>
  <c r="BV29" i="20"/>
  <c r="BV28" i="20"/>
  <c r="R43" i="20"/>
  <c r="J43" i="20"/>
  <c r="AI43" i="20"/>
  <c r="H43" i="20"/>
  <c r="CC22" i="19"/>
  <c r="BV40" i="19"/>
  <c r="BV39" i="19"/>
  <c r="BV36" i="19"/>
  <c r="BV32" i="19"/>
  <c r="BU29" i="19"/>
  <c r="BV28" i="19"/>
  <c r="BU27" i="19"/>
  <c r="BV26" i="19"/>
  <c r="BT42" i="19"/>
  <c r="BT41" i="19"/>
  <c r="BT40" i="19"/>
  <c r="BT36" i="19"/>
  <c r="BT35" i="19"/>
  <c r="BT33" i="19"/>
  <c r="BT32" i="19"/>
  <c r="BT31" i="19"/>
  <c r="BT28" i="19"/>
  <c r="BT26" i="19"/>
  <c r="CB22" i="19"/>
  <c r="BX40" i="19"/>
  <c r="BX39" i="19"/>
  <c r="BX33" i="19"/>
  <c r="BX27" i="19"/>
  <c r="BU37" i="19"/>
  <c r="BS32" i="18"/>
  <c r="BY28" i="18"/>
  <c r="C43" i="18"/>
  <c r="BY27" i="18"/>
  <c r="BS38" i="17"/>
  <c r="D43" i="9"/>
  <c r="BY31" i="9"/>
  <c r="BX26" i="9"/>
  <c r="E43" i="9"/>
  <c r="BT40" i="9"/>
  <c r="BT32" i="9"/>
  <c r="BU35" i="4"/>
  <c r="BT33" i="4"/>
  <c r="BU29" i="4"/>
  <c r="BV27" i="4"/>
  <c r="O43" i="5"/>
  <c r="BV41" i="5"/>
  <c r="BV40" i="5"/>
  <c r="BV39" i="5"/>
  <c r="BW38" i="5"/>
  <c r="BV35" i="5"/>
  <c r="BW34" i="5"/>
  <c r="BW33" i="5"/>
  <c r="BW32" i="5"/>
  <c r="BV30" i="5"/>
  <c r="BV29" i="5"/>
  <c r="BW28" i="5"/>
  <c r="BW27" i="5"/>
  <c r="BV26" i="5"/>
  <c r="BU27" i="5"/>
  <c r="AF43" i="5"/>
  <c r="BU42" i="5"/>
  <c r="BU31" i="5"/>
  <c r="BY40" i="6"/>
  <c r="BY37" i="6"/>
  <c r="BX30" i="6"/>
  <c r="BW29" i="6"/>
  <c r="BZ28" i="6"/>
  <c r="AI43" i="6"/>
  <c r="H43" i="7"/>
  <c r="BY30" i="7"/>
  <c r="CE22" i="7"/>
  <c r="BT40" i="7"/>
  <c r="BT38" i="7"/>
  <c r="BT35" i="7"/>
  <c r="BT29" i="7"/>
  <c r="BT28" i="7"/>
  <c r="BT27" i="7"/>
  <c r="BT26" i="7"/>
  <c r="BW39" i="7"/>
  <c r="BW38" i="7"/>
  <c r="BW33" i="7"/>
  <c r="BX30" i="20"/>
  <c r="AC43" i="20"/>
  <c r="Q43" i="20"/>
  <c r="I43" i="20"/>
  <c r="E43" i="20"/>
  <c r="BT42" i="20"/>
  <c r="BT40" i="20"/>
  <c r="BU39" i="20"/>
  <c r="BU38" i="20"/>
  <c r="BU37" i="20"/>
  <c r="BU36" i="20"/>
  <c r="BT34" i="20"/>
  <c r="BU33" i="20"/>
  <c r="BT32" i="20"/>
  <c r="BU31" i="20"/>
  <c r="BT30" i="20"/>
  <c r="BU28" i="20"/>
  <c r="BU27" i="20"/>
  <c r="BT26" i="20"/>
  <c r="CD22" i="20"/>
  <c r="CB22" i="20"/>
  <c r="BZ22" i="20"/>
  <c r="BW38" i="20"/>
  <c r="S43" i="20"/>
  <c r="K43" i="20"/>
  <c r="X43" i="20"/>
  <c r="P43" i="20"/>
  <c r="N43" i="20"/>
  <c r="CA22" i="19"/>
  <c r="BS26" i="19"/>
  <c r="BU36" i="19"/>
  <c r="BZ39" i="19"/>
  <c r="AD43" i="19"/>
  <c r="N43" i="19"/>
  <c r="BX22" i="19"/>
  <c r="BZ40" i="19"/>
  <c r="BY38" i="19"/>
  <c r="BY35" i="19"/>
  <c r="BY32" i="19"/>
  <c r="BZ31" i="19"/>
  <c r="BY30" i="19"/>
  <c r="BS31" i="19"/>
  <c r="BU39" i="19"/>
  <c r="BY22" i="19"/>
  <c r="BS37" i="19"/>
  <c r="BV33" i="19"/>
  <c r="CE22" i="19"/>
  <c r="BS35" i="19"/>
  <c r="O43" i="19"/>
  <c r="CA22" i="18"/>
  <c r="BZ36" i="18"/>
  <c r="BZ28" i="18"/>
  <c r="BV39" i="18"/>
  <c r="BY29" i="18"/>
  <c r="AD43" i="17"/>
  <c r="V43" i="17"/>
  <c r="R43" i="17"/>
  <c r="BU38" i="17"/>
  <c r="H43" i="17"/>
  <c r="BY22" i="9"/>
  <c r="BY34" i="9"/>
  <c r="CE22" i="9"/>
  <c r="BT36" i="9"/>
  <c r="BT33" i="9"/>
  <c r="BX22" i="9"/>
  <c r="BY35" i="9"/>
  <c r="BY39" i="9"/>
  <c r="BY36" i="9"/>
  <c r="BY30" i="9"/>
  <c r="BY37" i="9"/>
  <c r="AG43" i="9"/>
  <c r="O43" i="9"/>
  <c r="BY38" i="9"/>
  <c r="BY32" i="9"/>
  <c r="BY29" i="9"/>
  <c r="BT26" i="9"/>
  <c r="BY41" i="9"/>
  <c r="H43" i="9"/>
  <c r="BZ22" i="4"/>
  <c r="AH43" i="4"/>
  <c r="CD22" i="4"/>
  <c r="AI43" i="4"/>
  <c r="H43" i="4"/>
  <c r="AF43" i="4"/>
  <c r="AD43" i="4"/>
  <c r="Y43" i="5"/>
  <c r="CE22" i="5"/>
  <c r="CA40" i="5"/>
  <c r="CA39" i="5"/>
  <c r="CA32" i="5"/>
  <c r="CA31" i="5"/>
  <c r="BZ22" i="5"/>
  <c r="BY22" i="5"/>
  <c r="BU26" i="5"/>
  <c r="BT26" i="5"/>
  <c r="X43" i="5"/>
  <c r="CA40" i="6"/>
  <c r="CD22" i="6"/>
  <c r="Y43" i="6"/>
  <c r="CF22" i="6"/>
  <c r="CA31" i="6"/>
  <c r="CA28" i="6"/>
  <c r="BT28" i="20"/>
  <c r="CC22" i="20"/>
  <c r="BT27" i="20"/>
  <c r="BT37" i="20"/>
  <c r="BW35" i="20"/>
  <c r="BZ39" i="20"/>
  <c r="BX42" i="20"/>
  <c r="BZ40" i="20"/>
  <c r="BZ34" i="20"/>
  <c r="BU32" i="20"/>
  <c r="U43" i="20"/>
  <c r="BZ38" i="20"/>
  <c r="BW40" i="20"/>
  <c r="BS29" i="20"/>
  <c r="BS28" i="20"/>
  <c r="BS27" i="20"/>
  <c r="BZ31" i="20"/>
  <c r="BZ42" i="20"/>
  <c r="BZ33" i="20"/>
  <c r="BZ32" i="20"/>
  <c r="BX41" i="20"/>
  <c r="BX39" i="20"/>
  <c r="BU40" i="19"/>
  <c r="BV29" i="19"/>
  <c r="AJ43" i="19"/>
  <c r="BZ30" i="19"/>
  <c r="BZ38" i="19"/>
  <c r="BY34" i="19"/>
  <c r="BX29" i="19"/>
  <c r="BW27" i="19"/>
  <c r="S43" i="19"/>
  <c r="BZ39" i="18"/>
  <c r="BU42" i="18"/>
  <c r="BU41" i="18"/>
  <c r="BU37" i="18"/>
  <c r="BU33" i="18"/>
  <c r="BU29" i="18"/>
  <c r="BU28" i="18"/>
  <c r="BU27" i="18"/>
  <c r="S43" i="18"/>
  <c r="G43" i="18"/>
  <c r="AH43" i="18"/>
  <c r="AB43" i="18"/>
  <c r="P43" i="18"/>
  <c r="H43" i="18"/>
  <c r="D43" i="18"/>
  <c r="BS42" i="18"/>
  <c r="BS35" i="18"/>
  <c r="BS34" i="18"/>
  <c r="BS33" i="18"/>
  <c r="BS30" i="18"/>
  <c r="BS27" i="18"/>
  <c r="BS26" i="18"/>
  <c r="BZ27" i="18"/>
  <c r="BZ32" i="18"/>
  <c r="BU35" i="17"/>
  <c r="BU36" i="17"/>
  <c r="X43" i="17"/>
  <c r="T43" i="17"/>
  <c r="BT40" i="17"/>
  <c r="AB43" i="17"/>
  <c r="AI43" i="17"/>
  <c r="BS42" i="17"/>
  <c r="BS40" i="17"/>
  <c r="BS39" i="17"/>
  <c r="BS37" i="17"/>
  <c r="BS35" i="17"/>
  <c r="BS34" i="17"/>
  <c r="BS32" i="17"/>
  <c r="BS31" i="17"/>
  <c r="BS30" i="17"/>
  <c r="BS28" i="17"/>
  <c r="BS27" i="17"/>
  <c r="L43" i="17"/>
  <c r="D43" i="17"/>
  <c r="CE22" i="17"/>
  <c r="AO43" i="6"/>
  <c r="AC43" i="6"/>
  <c r="BU32" i="6"/>
  <c r="BY32" i="6"/>
  <c r="CA36" i="6"/>
  <c r="BU29" i="6"/>
  <c r="BV41" i="6"/>
  <c r="CC22" i="6"/>
  <c r="BX43" i="6" s="1"/>
  <c r="BZ40" i="6"/>
  <c r="AF43" i="6"/>
  <c r="CA22" i="6"/>
  <c r="BW43" i="6" s="1"/>
  <c r="BX33" i="6"/>
  <c r="BW37" i="6"/>
  <c r="CA32" i="6"/>
  <c r="CA29" i="6"/>
  <c r="BU26" i="6"/>
  <c r="AJ43" i="6"/>
  <c r="BY27" i="6"/>
  <c r="CA22" i="5"/>
  <c r="AO43" i="5"/>
  <c r="BV38" i="5"/>
  <c r="AB43" i="5"/>
  <c r="BV28" i="5"/>
  <c r="CA41" i="5"/>
  <c r="CA34" i="5"/>
  <c r="M43" i="5"/>
  <c r="AA43" i="5"/>
  <c r="CA42" i="5"/>
  <c r="CC22" i="5"/>
  <c r="AD43" i="5"/>
  <c r="V43" i="5"/>
  <c r="Z43" i="5"/>
  <c r="AH43" i="5"/>
  <c r="CF22" i="4"/>
  <c r="CA42" i="4"/>
  <c r="J43" i="4"/>
  <c r="AB43" i="4"/>
  <c r="BV30" i="4"/>
  <c r="F43" i="4"/>
  <c r="BZ37" i="4"/>
  <c r="Y43" i="4"/>
  <c r="CA40" i="4"/>
  <c r="M43" i="4"/>
  <c r="BZ38" i="4"/>
  <c r="BZ35" i="4"/>
  <c r="BT42" i="9"/>
  <c r="N43" i="9"/>
  <c r="AD43" i="9"/>
  <c r="CA36" i="9"/>
  <c r="CA35" i="9"/>
  <c r="CA32" i="9"/>
  <c r="CA28" i="9"/>
  <c r="CA27" i="9"/>
  <c r="CA26" i="9"/>
  <c r="CC22" i="9"/>
  <c r="BY27" i="9"/>
  <c r="AE43" i="9"/>
  <c r="AO43" i="9"/>
  <c r="BU26" i="9"/>
  <c r="CD22" i="9"/>
  <c r="CA33" i="9"/>
  <c r="AJ43" i="9"/>
  <c r="Z43" i="9"/>
  <c r="CA40" i="9"/>
  <c r="AH43" i="9"/>
  <c r="CA41" i="9"/>
  <c r="AI43" i="9"/>
  <c r="BV42" i="9"/>
  <c r="BV40" i="9"/>
  <c r="BV39" i="9"/>
  <c r="CA31" i="7"/>
  <c r="BX27" i="7"/>
  <c r="AC43" i="7"/>
  <c r="BU26" i="7"/>
  <c r="BW42" i="7"/>
  <c r="BU29" i="7"/>
  <c r="AB43" i="7"/>
  <c r="AJ43" i="7"/>
  <c r="CA30" i="7"/>
  <c r="CA33" i="7"/>
  <c r="CA34" i="7"/>
  <c r="AF43" i="7"/>
  <c r="BU28" i="7"/>
  <c r="BT31" i="7"/>
  <c r="W43" i="7"/>
  <c r="X43" i="7"/>
  <c r="BX38" i="7"/>
  <c r="BX37" i="7"/>
  <c r="BX33" i="7"/>
  <c r="AO43" i="7"/>
  <c r="BV32" i="20"/>
  <c r="V43" i="20"/>
  <c r="F43" i="20"/>
  <c r="T43" i="20"/>
  <c r="D43" i="20"/>
  <c r="Z43" i="20"/>
  <c r="CF22" i="20"/>
  <c r="AM43" i="20"/>
  <c r="BT38" i="20"/>
  <c r="BT36" i="20"/>
  <c r="BT33" i="20"/>
  <c r="BT29" i="20"/>
  <c r="BU32" i="19"/>
  <c r="BU31" i="19"/>
  <c r="BZ35" i="19"/>
  <c r="BW26" i="19"/>
  <c r="Z43" i="19"/>
  <c r="J43" i="19"/>
  <c r="AC43" i="18"/>
  <c r="Q43" i="18"/>
  <c r="I43" i="18"/>
  <c r="BT40" i="18"/>
  <c r="BT38" i="18"/>
  <c r="BT36" i="18"/>
  <c r="BT35" i="18"/>
  <c r="BT34" i="18"/>
  <c r="BT32" i="18"/>
  <c r="BT31" i="18"/>
  <c r="BT30" i="18"/>
  <c r="BT26" i="18"/>
  <c r="BU38" i="18"/>
  <c r="T43" i="18"/>
  <c r="BU30" i="18"/>
  <c r="BU26" i="18"/>
  <c r="CE22" i="18"/>
  <c r="BT37" i="18"/>
  <c r="BW22" i="18"/>
  <c r="BT33" i="18"/>
  <c r="X43" i="18"/>
  <c r="BT28" i="18"/>
  <c r="BY41" i="18"/>
  <c r="BZ37" i="18"/>
  <c r="BT41" i="18"/>
  <c r="BT29" i="18"/>
  <c r="L43" i="18"/>
  <c r="AG43" i="18"/>
  <c r="CC22" i="18"/>
  <c r="BU40" i="18"/>
  <c r="BZ38" i="18"/>
  <c r="M43" i="18"/>
  <c r="BU36" i="18"/>
  <c r="BZ30" i="18"/>
  <c r="CF22" i="18"/>
  <c r="CB43" i="18" s="1"/>
  <c r="AM43" i="18"/>
  <c r="BY22" i="18"/>
  <c r="Q43" i="17"/>
  <c r="BU32" i="17"/>
  <c r="BT37" i="9"/>
  <c r="CB22" i="9"/>
  <c r="BX42" i="9"/>
  <c r="BX40" i="9"/>
  <c r="BX34" i="9"/>
  <c r="BV37" i="9"/>
  <c r="BT27" i="9"/>
  <c r="BY31" i="4"/>
  <c r="D43" i="4"/>
  <c r="BY30" i="4"/>
  <c r="BT42" i="4"/>
  <c r="BT29" i="4"/>
  <c r="BY42" i="5"/>
  <c r="BY35" i="5"/>
  <c r="BY33" i="5"/>
  <c r="BU41" i="5"/>
  <c r="BU37" i="5"/>
  <c r="BU35" i="5"/>
  <c r="BV34" i="5"/>
  <c r="BV32" i="5"/>
  <c r="BU29" i="5"/>
  <c r="BU39" i="6"/>
  <c r="E43" i="6"/>
  <c r="BU38" i="6"/>
  <c r="BV31" i="20"/>
  <c r="O43" i="20"/>
  <c r="BZ26" i="20"/>
  <c r="CA26" i="20"/>
  <c r="AE43" i="19"/>
  <c r="BV41" i="19"/>
  <c r="BV27" i="19"/>
  <c r="I43" i="19"/>
  <c r="BU28" i="19"/>
  <c r="BU26" i="19"/>
  <c r="CF22" i="19"/>
  <c r="X43" i="19"/>
  <c r="P43" i="19"/>
  <c r="BS41" i="19"/>
  <c r="BS27" i="19"/>
  <c r="N43" i="17"/>
  <c r="J43" i="17"/>
  <c r="AH43" i="17"/>
  <c r="CF22" i="17"/>
  <c r="F43" i="17"/>
  <c r="BT31" i="17"/>
  <c r="BS26" i="17"/>
  <c r="J43" i="9"/>
  <c r="AC43" i="9"/>
  <c r="AM43" i="9"/>
  <c r="CG22" i="9"/>
  <c r="BY26" i="9"/>
  <c r="BT28" i="4"/>
  <c r="BT27" i="4"/>
  <c r="BT26" i="4"/>
  <c r="BX33" i="4"/>
  <c r="BX27" i="4"/>
  <c r="BX26" i="4"/>
  <c r="BV42" i="4"/>
  <c r="BV38" i="4"/>
  <c r="BV35" i="4"/>
  <c r="BW32" i="4"/>
  <c r="BV29" i="4"/>
  <c r="BV28" i="4"/>
  <c r="BX22" i="4"/>
  <c r="CA31" i="4"/>
  <c r="BZ28" i="4"/>
  <c r="CA41" i="4"/>
  <c r="CC22" i="4"/>
  <c r="BX43" i="4" s="1"/>
  <c r="BZ39" i="4"/>
  <c r="BX31" i="4"/>
  <c r="BW30" i="4"/>
  <c r="CG22" i="4"/>
  <c r="CC43" i="4" s="1"/>
  <c r="BU26" i="4"/>
  <c r="BZ40" i="4"/>
  <c r="AC43" i="4"/>
  <c r="AA43" i="4"/>
  <c r="CA39" i="4"/>
  <c r="BY22" i="4"/>
  <c r="CE22" i="4"/>
  <c r="BU31" i="4"/>
  <c r="BZ27" i="4"/>
  <c r="BZ30" i="4"/>
  <c r="BT41" i="4"/>
  <c r="BT39" i="4"/>
  <c r="BT38" i="4"/>
  <c r="BT37" i="4"/>
  <c r="BT35" i="4"/>
  <c r="BT31" i="4"/>
  <c r="BU28" i="4"/>
  <c r="BZ37" i="5"/>
  <c r="BZ35" i="5"/>
  <c r="BZ33" i="5"/>
  <c r="AM43" i="5"/>
  <c r="BZ42" i="5"/>
  <c r="BZ30" i="5"/>
  <c r="AE43" i="5"/>
  <c r="CF22" i="5"/>
  <c r="BX30" i="5"/>
  <c r="BX29" i="5"/>
  <c r="CG22" i="5"/>
  <c r="CC43" i="5" s="1"/>
  <c r="BZ32" i="5"/>
  <c r="D43" i="5"/>
  <c r="BW41" i="5"/>
  <c r="BW37" i="5"/>
  <c r="BW35" i="5"/>
  <c r="BW30" i="5"/>
  <c r="AI43" i="5"/>
  <c r="K43" i="5"/>
  <c r="CB22" i="5"/>
  <c r="BZ41" i="5"/>
  <c r="BZ39" i="5"/>
  <c r="CA33" i="5"/>
  <c r="BZ36" i="5"/>
  <c r="T43" i="5"/>
  <c r="BZ29" i="5"/>
  <c r="BZ40" i="5"/>
  <c r="BZ38" i="5"/>
  <c r="BW27" i="6"/>
  <c r="BZ38" i="6"/>
  <c r="BZ37" i="6"/>
  <c r="BY35" i="6"/>
  <c r="BY34" i="6"/>
  <c r="CG22" i="6"/>
  <c r="CC43" i="6" s="1"/>
  <c r="N43" i="6"/>
  <c r="D43" i="6"/>
  <c r="X43" i="6"/>
  <c r="BU36" i="6"/>
  <c r="BT33" i="6"/>
  <c r="AM43" i="6"/>
  <c r="K43" i="7"/>
  <c r="BW32" i="7"/>
  <c r="BW30" i="7"/>
  <c r="BW28" i="7"/>
  <c r="AM43" i="7"/>
  <c r="BZ29" i="7"/>
  <c r="BX31" i="7"/>
  <c r="BV38" i="7"/>
  <c r="BV37" i="7"/>
  <c r="BZ26" i="7"/>
  <c r="BY29" i="7"/>
  <c r="BY26" i="7"/>
  <c r="BX26" i="7"/>
  <c r="BU32" i="7"/>
  <c r="I43" i="7"/>
  <c r="BT42" i="7"/>
  <c r="BU27" i="7"/>
  <c r="CG22" i="7"/>
  <c r="CC43" i="7" s="1"/>
  <c r="BZ39" i="7"/>
  <c r="BZ38" i="7"/>
  <c r="BZ31" i="7"/>
  <c r="BS41" i="20"/>
  <c r="BS36" i="20"/>
  <c r="BY36" i="20"/>
  <c r="BY27" i="20"/>
  <c r="BW41" i="20"/>
  <c r="BW36" i="20"/>
  <c r="BV37" i="20"/>
  <c r="BU35" i="20"/>
  <c r="BZ41" i="20"/>
  <c r="BY39" i="20"/>
  <c r="BY37" i="20"/>
  <c r="BT35" i="20"/>
  <c r="G43" i="20"/>
  <c r="C43" i="20"/>
  <c r="Y43" i="20"/>
  <c r="BU42" i="20"/>
  <c r="BV36" i="20"/>
  <c r="BW34" i="20"/>
  <c r="BX29" i="20"/>
  <c r="BW28" i="20"/>
  <c r="BW27" i="20"/>
  <c r="BX26" i="20"/>
  <c r="BV26" i="20"/>
  <c r="BT38" i="19"/>
  <c r="BT37" i="19"/>
  <c r="V43" i="19"/>
  <c r="F43" i="19"/>
  <c r="BX38" i="19"/>
  <c r="BX35" i="19"/>
  <c r="BX34" i="19"/>
  <c r="BX32" i="19"/>
  <c r="BY31" i="19"/>
  <c r="BY29" i="19"/>
  <c r="BV37" i="19"/>
  <c r="BV31" i="19"/>
  <c r="AC43" i="19"/>
  <c r="BS38" i="19"/>
  <c r="BS36" i="19"/>
  <c r="BS34" i="19"/>
  <c r="BS33" i="19"/>
  <c r="BS32" i="19"/>
  <c r="BT29" i="19"/>
  <c r="BS29" i="19"/>
  <c r="BY33" i="19"/>
  <c r="BV38" i="19"/>
  <c r="BW32" i="19"/>
  <c r="BW31" i="19"/>
  <c r="BX28" i="19"/>
  <c r="BY26" i="19"/>
  <c r="BS42" i="19"/>
  <c r="BV34" i="19"/>
  <c r="BW22" i="19"/>
  <c r="BU35" i="19"/>
  <c r="BS41" i="18"/>
  <c r="BS38" i="18"/>
  <c r="AF43" i="18"/>
  <c r="BY35" i="18"/>
  <c r="BY34" i="18"/>
  <c r="BV40" i="18"/>
  <c r="BT42" i="18"/>
  <c r="W43" i="18"/>
  <c r="AE43" i="18"/>
  <c r="V43" i="18"/>
  <c r="BX36" i="18"/>
  <c r="BX27" i="18"/>
  <c r="BT39" i="18"/>
  <c r="N43" i="18"/>
  <c r="U43" i="18"/>
  <c r="BW35" i="18"/>
  <c r="BW30" i="18"/>
  <c r="BU31" i="18"/>
  <c r="BS37" i="18"/>
  <c r="BS28" i="18"/>
  <c r="Z43" i="18"/>
  <c r="E43" i="18"/>
  <c r="BY42" i="18"/>
  <c r="BZ31" i="18"/>
  <c r="BU39" i="17"/>
  <c r="BT30" i="17"/>
  <c r="BU37" i="17"/>
  <c r="BS41" i="17"/>
  <c r="BS36" i="17"/>
  <c r="BS33" i="17"/>
  <c r="Z43" i="17"/>
  <c r="AC43" i="17"/>
  <c r="M43" i="17"/>
  <c r="BU39" i="9"/>
  <c r="BV31" i="9"/>
  <c r="BV30" i="9"/>
  <c r="BU29" i="9"/>
  <c r="BV27" i="9"/>
  <c r="BZ41" i="9"/>
  <c r="BW36" i="9"/>
  <c r="BV34" i="9"/>
  <c r="BV36" i="9"/>
  <c r="BU31" i="9"/>
  <c r="AL43" i="9"/>
  <c r="BU41" i="9"/>
  <c r="BU38" i="9"/>
  <c r="BX32" i="9"/>
  <c r="BZ27" i="9"/>
  <c r="BZ42" i="9"/>
  <c r="BU35" i="9"/>
  <c r="BV33" i="9"/>
  <c r="G43" i="9"/>
  <c r="F43" i="9"/>
  <c r="BV26" i="9"/>
  <c r="Z43" i="4"/>
  <c r="BX41" i="4"/>
  <c r="BW31" i="4"/>
  <c r="BY28" i="4"/>
  <c r="BW29" i="4"/>
  <c r="BU42" i="4"/>
  <c r="BU33" i="4"/>
  <c r="BU32" i="4"/>
  <c r="G43" i="4"/>
  <c r="BZ42" i="4"/>
  <c r="BY36" i="4"/>
  <c r="BZ33" i="4"/>
  <c r="BZ29" i="4"/>
  <c r="BU36" i="4"/>
  <c r="BU34" i="4"/>
  <c r="BY27" i="4"/>
  <c r="AL43" i="4"/>
  <c r="BX38" i="4"/>
  <c r="BZ34" i="4"/>
  <c r="BW40" i="4"/>
  <c r="BY37" i="4"/>
  <c r="BW39" i="4"/>
  <c r="BY35" i="4"/>
  <c r="BV37" i="4"/>
  <c r="BX34" i="4"/>
  <c r="BT34" i="5"/>
  <c r="BY32" i="5"/>
  <c r="AG43" i="5"/>
  <c r="BZ31" i="5"/>
  <c r="BV27" i="5"/>
  <c r="AL43" i="5"/>
  <c r="BX38" i="5"/>
  <c r="BX37" i="5"/>
  <c r="BT29" i="5"/>
  <c r="BV31" i="5"/>
  <c r="BZ28" i="5"/>
  <c r="BZ27" i="5"/>
  <c r="BZ26" i="5"/>
  <c r="BT42" i="5"/>
  <c r="BU40" i="5"/>
  <c r="BT39" i="5"/>
  <c r="BW29" i="5"/>
  <c r="BX28" i="5"/>
  <c r="G43" i="5"/>
  <c r="BZ36" i="6"/>
  <c r="BY39" i="6"/>
  <c r="BY30" i="6"/>
  <c r="BX37" i="6"/>
  <c r="BW41" i="6"/>
  <c r="BV40" i="6"/>
  <c r="BV39" i="6"/>
  <c r="BV38" i="6"/>
  <c r="BV35" i="6"/>
  <c r="BV34" i="6"/>
  <c r="BV33" i="6"/>
  <c r="BU30" i="6"/>
  <c r="BT42" i="6"/>
  <c r="AG43" i="6"/>
  <c r="BT31" i="6"/>
  <c r="J43" i="6"/>
  <c r="BU42" i="6"/>
  <c r="BX38" i="6"/>
  <c r="BW34" i="6"/>
  <c r="BX29" i="6"/>
  <c r="BY26" i="6"/>
  <c r="AL43" i="6"/>
  <c r="BV31" i="6"/>
  <c r="AB43" i="6"/>
  <c r="BU41" i="6"/>
  <c r="G43" i="6"/>
  <c r="BZ41" i="6"/>
  <c r="BT40" i="6"/>
  <c r="BT38" i="6"/>
  <c r="BT30" i="6"/>
  <c r="BV27" i="6"/>
  <c r="BW26" i="6"/>
  <c r="BY41" i="6"/>
  <c r="BT28" i="6"/>
  <c r="BX42" i="6"/>
  <c r="BZ29" i="6"/>
  <c r="BW42" i="6"/>
  <c r="BV36" i="7"/>
  <c r="BT34" i="7"/>
  <c r="BV26" i="7"/>
  <c r="BY42" i="7"/>
  <c r="CA36" i="7"/>
  <c r="BX34" i="7"/>
  <c r="BW35" i="7"/>
  <c r="BV40" i="7"/>
  <c r="BV39" i="7"/>
  <c r="BU38" i="7"/>
  <c r="AG43" i="7"/>
  <c r="BT32" i="7"/>
  <c r="BZ34" i="7"/>
  <c r="CD22" i="7"/>
  <c r="AI43" i="7"/>
  <c r="BV35" i="7"/>
  <c r="CA26" i="7"/>
  <c r="CF22" i="7"/>
  <c r="CA29" i="7"/>
  <c r="BT36" i="7"/>
  <c r="BU35" i="7"/>
  <c r="BX30" i="7"/>
  <c r="BY31" i="7"/>
  <c r="AD43" i="7"/>
  <c r="CA38" i="7"/>
  <c r="BZ28" i="7"/>
  <c r="E43" i="7"/>
  <c r="BV29" i="7"/>
  <c r="BU42" i="7"/>
  <c r="M43" i="7"/>
  <c r="BX39" i="7"/>
  <c r="BY36" i="7"/>
  <c r="T43" i="7"/>
  <c r="CC22" i="7"/>
  <c r="BX43" i="7" s="1"/>
  <c r="P43" i="7"/>
  <c r="BZ22" i="7"/>
  <c r="J43" i="7"/>
  <c r="BV41" i="7"/>
  <c r="BW37" i="7"/>
  <c r="BW36" i="7"/>
  <c r="BY34" i="7"/>
  <c r="BY33" i="7"/>
  <c r="G43" i="7"/>
  <c r="D43" i="7"/>
  <c r="BW40" i="7"/>
  <c r="BY38" i="7"/>
  <c r="BT37" i="7"/>
  <c r="BW29" i="7"/>
  <c r="CA42" i="7"/>
  <c r="Z43" i="7"/>
  <c r="BT41" i="7"/>
  <c r="BU40" i="7"/>
  <c r="BZ36" i="7"/>
  <c r="BW34" i="7"/>
  <c r="BX32" i="7"/>
  <c r="BZ30" i="7"/>
  <c r="AK43" i="7"/>
  <c r="BY41" i="7"/>
  <c r="BT39" i="7"/>
  <c r="BU33" i="7"/>
  <c r="F43" i="7"/>
  <c r="BZ27" i="7"/>
  <c r="BZ32" i="19"/>
  <c r="BZ32" i="4"/>
  <c r="BY32" i="20"/>
  <c r="AD43" i="20"/>
  <c r="AE43" i="4"/>
  <c r="AG43" i="20"/>
  <c r="BY42" i="20"/>
  <c r="BS42" i="20"/>
  <c r="BT39" i="20"/>
  <c r="BX34" i="20"/>
  <c r="BY30" i="20"/>
  <c r="M43" i="20"/>
  <c r="BS37" i="20"/>
  <c r="BY33" i="20"/>
  <c r="BX32" i="20"/>
  <c r="BY28" i="20"/>
  <c r="W43" i="20"/>
  <c r="BW37" i="20"/>
  <c r="BU30" i="20"/>
  <c r="BU29" i="20"/>
  <c r="BV27" i="20"/>
  <c r="AH43" i="20"/>
  <c r="BZ30" i="20"/>
  <c r="AJ43" i="20"/>
  <c r="AF43" i="20"/>
  <c r="BW22" i="20"/>
  <c r="BT41" i="20"/>
  <c r="BX35" i="20"/>
  <c r="BS34" i="20"/>
  <c r="BS33" i="20"/>
  <c r="BS32" i="20"/>
  <c r="BT31" i="20"/>
  <c r="BY22" i="20"/>
  <c r="BY41" i="20"/>
  <c r="AB43" i="20"/>
  <c r="BZ36" i="20"/>
  <c r="BW29" i="20"/>
  <c r="BY34" i="20"/>
  <c r="BW33" i="20"/>
  <c r="BW31" i="20"/>
  <c r="BY40" i="20"/>
  <c r="AH43" i="19"/>
  <c r="BV42" i="19"/>
  <c r="BZ29" i="19"/>
  <c r="BY36" i="19"/>
  <c r="K43" i="19"/>
  <c r="AI43" i="19"/>
  <c r="BT39" i="19"/>
  <c r="BX36" i="19"/>
  <c r="BW34" i="19"/>
  <c r="AG43" i="19"/>
  <c r="AA43" i="19"/>
  <c r="E43" i="19"/>
  <c r="BY42" i="19"/>
  <c r="BV35" i="19"/>
  <c r="BW30" i="19"/>
  <c r="BZ41" i="19"/>
  <c r="BX42" i="19"/>
  <c r="BY39" i="19"/>
  <c r="BW33" i="19"/>
  <c r="BV30" i="19"/>
  <c r="BS28" i="19"/>
  <c r="BT27" i="19"/>
  <c r="BU34" i="19"/>
  <c r="BY28" i="19"/>
  <c r="BU42" i="19"/>
  <c r="BS39" i="19"/>
  <c r="G43" i="19"/>
  <c r="BZ33" i="19"/>
  <c r="O43" i="18"/>
  <c r="BY30" i="18"/>
  <c r="BY26" i="18"/>
  <c r="Y43" i="18"/>
  <c r="J43" i="18"/>
  <c r="BW33" i="18"/>
  <c r="BW27" i="18"/>
  <c r="BS40" i="18"/>
  <c r="BS39" i="18"/>
  <c r="BU35" i="18"/>
  <c r="BU32" i="18"/>
  <c r="BT27" i="18"/>
  <c r="AJ43" i="18"/>
  <c r="BX39" i="18"/>
  <c r="BS36" i="18"/>
  <c r="BS31" i="18"/>
  <c r="BS29" i="18"/>
  <c r="BZ41" i="18"/>
  <c r="BW39" i="18"/>
  <c r="BZ26" i="18"/>
  <c r="F43" i="18"/>
  <c r="AE43" i="17"/>
  <c r="BU34" i="17"/>
  <c r="BU33" i="17"/>
  <c r="BU31" i="17"/>
  <c r="W43" i="17"/>
  <c r="BT41" i="17"/>
  <c r="U43" i="17"/>
  <c r="BT29" i="17"/>
  <c r="BS29" i="17"/>
  <c r="BT28" i="17"/>
  <c r="BT27" i="17"/>
  <c r="BT26" i="17"/>
  <c r="AG43" i="17"/>
  <c r="C43" i="17"/>
  <c r="AF43" i="17"/>
  <c r="BT34" i="9"/>
  <c r="BZ30" i="9"/>
  <c r="BY40" i="9"/>
  <c r="BV35" i="9"/>
  <c r="BY33" i="9"/>
  <c r="BZ26" i="9"/>
  <c r="M43" i="9"/>
  <c r="BX36" i="9"/>
  <c r="BV28" i="9"/>
  <c r="BU30" i="9"/>
  <c r="BZ37" i="9"/>
  <c r="BW38" i="4"/>
  <c r="BT34" i="4"/>
  <c r="BT30" i="4"/>
  <c r="CA26" i="4"/>
  <c r="AG43" i="4"/>
  <c r="E43" i="4"/>
  <c r="BZ41" i="4"/>
  <c r="BU39" i="4"/>
  <c r="BU38" i="4"/>
  <c r="BW37" i="4"/>
  <c r="BY26" i="4"/>
  <c r="BW42" i="4"/>
  <c r="BV36" i="4"/>
  <c r="BW35" i="4"/>
  <c r="BW27" i="4"/>
  <c r="BV41" i="4"/>
  <c r="BY38" i="4"/>
  <c r="BT36" i="4"/>
  <c r="BW34" i="4"/>
  <c r="BT32" i="4"/>
  <c r="BU27" i="4"/>
  <c r="BV26" i="4"/>
  <c r="CA28" i="4"/>
  <c r="BZ36" i="4"/>
  <c r="BY29" i="4"/>
  <c r="L43" i="4"/>
  <c r="BU39" i="5"/>
  <c r="BU38" i="5"/>
  <c r="BV37" i="5"/>
  <c r="BV36" i="5"/>
  <c r="BV33" i="5"/>
  <c r="BW31" i="5"/>
  <c r="AK43" i="5"/>
  <c r="BX22" i="5"/>
  <c r="BT36" i="5"/>
  <c r="BU33" i="5"/>
  <c r="BY27" i="5"/>
  <c r="BX41" i="5"/>
  <c r="BW42" i="5"/>
  <c r="BY38" i="5"/>
  <c r="BZ34" i="5"/>
  <c r="BU30" i="5"/>
  <c r="BW26" i="5"/>
  <c r="CA37" i="5"/>
  <c r="H43" i="5"/>
  <c r="BV42" i="5"/>
  <c r="BW40" i="5"/>
  <c r="BW39" i="5"/>
  <c r="BX36" i="5"/>
  <c r="BY34" i="5"/>
  <c r="BX33" i="5"/>
  <c r="BX32" i="5"/>
  <c r="BU28" i="5"/>
  <c r="CA35" i="5"/>
  <c r="CA27" i="5"/>
  <c r="BW36" i="5"/>
  <c r="BX34" i="5"/>
  <c r="BX36" i="6"/>
  <c r="BZ33" i="6"/>
  <c r="BZ39" i="6"/>
  <c r="BU35" i="6"/>
  <c r="BY29" i="6"/>
  <c r="CA37" i="6"/>
  <c r="K43" i="6"/>
  <c r="BY42" i="6"/>
  <c r="BT35" i="6"/>
  <c r="BW30" i="6"/>
  <c r="BX28" i="6"/>
  <c r="AK43" i="6"/>
  <c r="Z43" i="6"/>
  <c r="BY36" i="6"/>
  <c r="BV30" i="6"/>
  <c r="BZ35" i="6"/>
  <c r="BU28" i="6"/>
  <c r="CA41" i="6"/>
  <c r="BY22" i="7"/>
  <c r="BW26" i="7"/>
  <c r="CA39" i="7"/>
  <c r="BU41" i="7"/>
  <c r="BU39" i="7"/>
  <c r="BZ35" i="7"/>
  <c r="CA27" i="7"/>
  <c r="BW43" i="18" l="1"/>
  <c r="BT43" i="18"/>
  <c r="BW43" i="9"/>
  <c r="BV43" i="9"/>
  <c r="BT43" i="6"/>
  <c r="BV43" i="7"/>
  <c r="BZ43" i="20"/>
  <c r="BV43" i="4"/>
  <c r="BU43" i="6"/>
  <c r="BU43" i="9"/>
  <c r="CA43" i="9"/>
  <c r="BY43" i="5"/>
  <c r="BZ43" i="5"/>
  <c r="BY43" i="19"/>
  <c r="BZ43" i="19"/>
  <c r="BU43" i="19"/>
  <c r="BS43" i="18"/>
  <c r="BZ43" i="18"/>
  <c r="BX43" i="17"/>
  <c r="BZ43" i="17"/>
  <c r="BY43" i="18"/>
  <c r="BS43" i="17"/>
  <c r="BU43" i="17"/>
  <c r="BV43" i="17"/>
  <c r="BW43" i="17"/>
  <c r="CA43" i="6"/>
  <c r="BY43" i="17"/>
  <c r="CA43" i="17"/>
  <c r="CB43" i="17"/>
  <c r="BU43" i="4"/>
  <c r="BZ43" i="6"/>
  <c r="BY43" i="20"/>
  <c r="BZ43" i="9"/>
  <c r="BT43" i="5"/>
  <c r="BW43" i="5"/>
  <c r="BZ43" i="7"/>
  <c r="CA43" i="7"/>
  <c r="BV43" i="20"/>
  <c r="BW43" i="20"/>
  <c r="BT43" i="9"/>
  <c r="CA43" i="5"/>
  <c r="BU43" i="5"/>
  <c r="CA43" i="20"/>
  <c r="CB43" i="20"/>
  <c r="BX43" i="20"/>
  <c r="BX43" i="19"/>
  <c r="CA43" i="19"/>
  <c r="CB43" i="19"/>
  <c r="BS43" i="19"/>
  <c r="BT43" i="19"/>
  <c r="BW43" i="19"/>
  <c r="BV43" i="18"/>
  <c r="BT43" i="17"/>
  <c r="CB43" i="9"/>
  <c r="CC43" i="9"/>
  <c r="CA43" i="4"/>
  <c r="BV43" i="6"/>
  <c r="BS43" i="20"/>
  <c r="BT43" i="20"/>
  <c r="BV43" i="19"/>
  <c r="BY43" i="9"/>
  <c r="CA43" i="18"/>
  <c r="CB43" i="4"/>
  <c r="BV43" i="5"/>
  <c r="CB43" i="6"/>
  <c r="BY43" i="6"/>
  <c r="BU43" i="18"/>
  <c r="BT43" i="4"/>
  <c r="BX43" i="18"/>
  <c r="BX43" i="9"/>
  <c r="BX43" i="5"/>
  <c r="BU43" i="20"/>
  <c r="BZ43" i="4"/>
  <c r="BY43" i="4"/>
  <c r="CB43" i="5"/>
  <c r="CB43" i="7"/>
  <c r="BY43" i="7"/>
  <c r="BT43" i="7"/>
  <c r="BU43" i="7"/>
</calcChain>
</file>

<file path=xl/sharedStrings.xml><?xml version="1.0" encoding="utf-8"?>
<sst xmlns="http://schemas.openxmlformats.org/spreadsheetml/2006/main" count="2283" uniqueCount="277">
  <si>
    <t xml:space="preserve">  </t>
  </si>
  <si>
    <t xml:space="preserve">Separaciones no consensuadas </t>
  </si>
  <si>
    <t xml:space="preserve">Separaciones consensuadas </t>
  </si>
  <si>
    <t xml:space="preserve">Divorcios no consensuados </t>
  </si>
  <si>
    <t xml:space="preserve">Divorcios  consensuados </t>
  </si>
  <si>
    <t xml:space="preserve">Nulidades matrimoniales </t>
  </si>
  <si>
    <t xml:space="preserve">Modificación de medidas no consensuadas </t>
  </si>
  <si>
    <t xml:space="preserve">Modificación de medidas consensuadas </t>
  </si>
  <si>
    <t xml:space="preserve">Guardia, custodia y alimentos de hijos no matrimoniales, no consensuados </t>
  </si>
  <si>
    <t xml:space="preserve">Guardia, custodia y alimentos de hijos no matrimoniales, consensuados </t>
  </si>
  <si>
    <t>Privación o suspensión régimen visitas o estancia progenitor</t>
  </si>
  <si>
    <t>Ruptura pareja estable. Cataluña</t>
  </si>
  <si>
    <t>Nulidades</t>
  </si>
  <si>
    <t>Divorcios consensuados</t>
  </si>
  <si>
    <t>Divorcios no consensuados</t>
  </si>
  <si>
    <t>Separaciones consensuadas</t>
  </si>
  <si>
    <t>Separaciones no consensuadas</t>
  </si>
  <si>
    <t>Evolución nulidades</t>
  </si>
  <si>
    <t xml:space="preserve">Evolución divorcios  consensuados  </t>
  </si>
  <si>
    <t xml:space="preserve">Evolución divorcios no consensuados  </t>
  </si>
  <si>
    <t>Evolución separaciones consensuadas</t>
  </si>
  <si>
    <t>Evolución separaciones no consensuadas</t>
  </si>
  <si>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</si>
  <si>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</si>
  <si>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</si>
  <si>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</si>
  <si>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</si>
  <si>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</si>
  <si>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</si>
  <si>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</si>
  <si>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</si>
  <si>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</si>
  <si>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</si>
  <si>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</si>
  <si>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10-T1</t>
  </si>
  <si>
    <t>10-T2</t>
  </si>
  <si>
    <t>10-T3</t>
  </si>
  <si>
    <t>10-T4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</si>
  <si>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</si>
  <si>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</si>
  <si>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</si>
  <si>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</si>
  <si>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</si>
  <si>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</si>
  <si>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</si>
  <si>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</si>
  <si>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</si>
  <si>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</si>
  <si>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</si>
  <si>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13-T4</t>
  </si>
  <si>
    <t>14-T1</t>
  </si>
  <si>
    <t>14-T2</t>
  </si>
  <si>
    <t>14-T3</t>
  </si>
  <si>
    <t>14-T4</t>
  </si>
  <si>
    <t>15-T1</t>
  </si>
  <si>
    <t>15-T2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</si>
  <si>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</si>
  <si>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</si>
  <si>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</si>
  <si>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</si>
  <si>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</si>
  <si>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</si>
  <si>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</si>
  <si>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</si>
  <si>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</si>
  <si>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</si>
  <si>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</si>
  <si>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</si>
  <si>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</si>
  <si>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>18-T4</t>
  </si>
  <si>
    <t>19-T1</t>
  </si>
  <si>
    <t>19-T2</t>
  </si>
  <si>
    <t>19-T3</t>
  </si>
  <si>
    <t>19-T4</t>
  </si>
  <si>
    <t>20-T1</t>
  </si>
  <si>
    <t>20-T2</t>
  </si>
  <si>
    <t>20-T3</t>
  </si>
  <si>
    <t>20-T4</t>
  </si>
  <si>
    <t>21-T1</t>
  </si>
  <si>
    <t>21-T2</t>
  </si>
  <si>
    <t>21-T3</t>
  </si>
  <si>
    <t>21-T4</t>
  </si>
  <si>
    <t>22-T1</t>
  </si>
  <si>
    <t>22-T2</t>
  </si>
  <si>
    <t>22-T3</t>
  </si>
  <si>
    <t>22-T4</t>
  </si>
  <si>
    <t>Modificación medidas consensuadas</t>
  </si>
  <si>
    <t>Modificación medidas no consensuadas</t>
  </si>
  <si>
    <t>Guarda, custodia, alimentos hijos no matrimoniales consensuada</t>
  </si>
  <si>
    <t>Guarda, custodia, alimentos hijos no matrimoniales no consensuada</t>
  </si>
  <si>
    <t>Evolución modificación medidas consensuadas</t>
  </si>
  <si>
    <t>Evolución modificación medidas no consensuadas</t>
  </si>
  <si>
    <t>Evolución guarda, custodia, alimentos hijos no matr.cons</t>
  </si>
  <si>
    <t>Evolución guarda, custodia, alimentos  hijos no matr. no consensuada</t>
  </si>
  <si>
    <t xml:space="preserve">
</t>
  </si>
  <si>
    <t>Total  2007</t>
  </si>
  <si>
    <t>Total  2008</t>
  </si>
  <si>
    <t>Total  2009</t>
  </si>
  <si>
    <t>Total  2010</t>
  </si>
  <si>
    <t>Total  2011</t>
  </si>
  <si>
    <t>Total  2012</t>
  </si>
  <si>
    <t>Total  2013</t>
  </si>
  <si>
    <t>Total  2014</t>
  </si>
  <si>
    <t>Total  2015</t>
  </si>
  <si>
    <t>Total  2016</t>
  </si>
  <si>
    <t>Total  2017</t>
  </si>
  <si>
    <t>Total  2018</t>
  </si>
  <si>
    <t>Total  2019</t>
  </si>
  <si>
    <t>Total  2020</t>
  </si>
  <si>
    <t>Total  2021</t>
  </si>
  <si>
    <t>Total
2022</t>
  </si>
  <si>
    <t>ANDALUCIA</t>
  </si>
  <si>
    <t>ARAGON</t>
  </si>
  <si>
    <t>ASTURIAS, PRINCIPADO DE</t>
  </si>
  <si>
    <t>ILLES BALEARS</t>
  </si>
  <si>
    <t>CANARIAS</t>
  </si>
  <si>
    <t>CANTABRIA</t>
  </si>
  <si>
    <t>CASTILLA  Y LEON</t>
  </si>
  <si>
    <t>CASTILLA LA MANCHA</t>
  </si>
  <si>
    <t>CATALUÑA</t>
  </si>
  <si>
    <t>COMUNITAT VALENCIANA</t>
  </si>
  <si>
    <t>EXTREMADURA</t>
  </si>
  <si>
    <t>GALICIA</t>
  </si>
  <si>
    <t>MADRID, COMUNIDAD DE</t>
  </si>
  <si>
    <t>MURCIA, REGION DE</t>
  </si>
  <si>
    <t>NAVARRA, COM. FORAL DE</t>
  </si>
  <si>
    <t>PAIS VASCO</t>
  </si>
  <si>
    <t>LA RIOJA</t>
  </si>
  <si>
    <t>TOTAL</t>
  </si>
  <si>
    <t>Evolución  08-T1</t>
  </si>
  <si>
    <t>Evolución  08-T2</t>
  </si>
  <si>
    <t>Evolución  08-T3</t>
  </si>
  <si>
    <t>Evolución  08-T4</t>
  </si>
  <si>
    <t>Evolución  09-T1</t>
  </si>
  <si>
    <t>Evolución  09-T2</t>
  </si>
  <si>
    <t>Evolución  09-T3</t>
  </si>
  <si>
    <t>Evolución  09-T4</t>
  </si>
  <si>
    <t>Evolución  10-T1</t>
  </si>
  <si>
    <t>Evolución 10- T2</t>
  </si>
  <si>
    <t>Evolución 10- T3</t>
  </si>
  <si>
    <t>Evolución 10-T4</t>
  </si>
  <si>
    <t>Evolución 11-T1</t>
  </si>
  <si>
    <t>Evolución 11-T2</t>
  </si>
  <si>
    <t>Evolución 11-T3</t>
  </si>
  <si>
    <t>Evolución 11-T4</t>
  </si>
  <si>
    <t>Evolución 12-T1</t>
  </si>
  <si>
    <t>Evolución 12-T2</t>
  </si>
  <si>
    <t>Evolución 12-T3</t>
  </si>
  <si>
    <t>Evolución 12-T4</t>
  </si>
  <si>
    <t>Evolución 13-T1</t>
  </si>
  <si>
    <t>Evolución 13-T2</t>
  </si>
  <si>
    <t>Evolución 13-T3</t>
  </si>
  <si>
    <t>Evolución 13-T4</t>
  </si>
  <si>
    <t>Evolución 14-T1</t>
  </si>
  <si>
    <t>Evolución 14-T2</t>
  </si>
  <si>
    <t>Evolución 14-T3</t>
  </si>
  <si>
    <t>Evolución 14-T4</t>
  </si>
  <si>
    <t>Evolución 15-T1</t>
  </si>
  <si>
    <t>Evolución 15-T2</t>
  </si>
  <si>
    <t>Evolución 15-T3</t>
  </si>
  <si>
    <t>Evolución 15-T4</t>
  </si>
  <si>
    <t>Evolución 16-T1</t>
  </si>
  <si>
    <t>Evolución 16-T2</t>
  </si>
  <si>
    <t>Evolución 16-T3</t>
  </si>
  <si>
    <t>Evolución 16-T4</t>
  </si>
  <si>
    <t>Evolución 17-T1</t>
  </si>
  <si>
    <t>Evolución 17-T2</t>
  </si>
  <si>
    <t>Evolución 17-T3</t>
  </si>
  <si>
    <t>Evolución 17-T4</t>
  </si>
  <si>
    <t>Evolución 18-T1</t>
  </si>
  <si>
    <t>Evolución 18-T2</t>
  </si>
  <si>
    <t>Evolución 18-T3</t>
  </si>
  <si>
    <t>Evolución 18-T4</t>
  </si>
  <si>
    <t>Evolución 19-T1</t>
  </si>
  <si>
    <t>Evolución 19-T2</t>
  </si>
  <si>
    <t>Evolución 19-T3</t>
  </si>
  <si>
    <t>Evolución 19-T4</t>
  </si>
  <si>
    <t>Evolución 20-T1</t>
  </si>
  <si>
    <t>Evolución 20-T2</t>
  </si>
  <si>
    <t>Evolución 20-T3</t>
  </si>
  <si>
    <t>Evolución 20-T4</t>
  </si>
  <si>
    <t>Evolución 21-T1</t>
  </si>
  <si>
    <t>Evolución 21-T2</t>
  </si>
  <si>
    <t>Evolución 21-T3</t>
  </si>
  <si>
    <t>Evolución 21-T4</t>
  </si>
  <si>
    <t>Evolución 22-T1</t>
  </si>
  <si>
    <t>Evolución 22-T2</t>
  </si>
  <si>
    <t>Evolución 22-T3</t>
  </si>
  <si>
    <t>Evolución 22-T4</t>
  </si>
  <si>
    <t>Evolución 2007-2008</t>
  </si>
  <si>
    <t>Evolución 2008-2009</t>
  </si>
  <si>
    <t>Evolución 2009-2010</t>
  </si>
  <si>
    <t>Evolución 2010-2011</t>
  </si>
  <si>
    <t>Evolución 2011-2012</t>
  </si>
  <si>
    <t>Evolución 2012-2013</t>
  </si>
  <si>
    <t>Evolución 2013-2014</t>
  </si>
  <si>
    <t>Evolución 2014-2015</t>
  </si>
  <si>
    <t>Evolución 2015-2016</t>
  </si>
  <si>
    <t>Evolución 2016-2017</t>
  </si>
  <si>
    <t>Evolución 2017-2018</t>
  </si>
  <si>
    <t>Evolución 2018-2019</t>
  </si>
  <si>
    <t>Evolución 2019-2020</t>
  </si>
  <si>
    <t>Evolución 2020-2021</t>
  </si>
  <si>
    <t>Evolución 2021-2022</t>
  </si>
  <si>
    <t>-</t>
  </si>
  <si>
    <t>Evolución 10-T2</t>
  </si>
  <si>
    <t>Evolución 10-T3</t>
  </si>
  <si>
    <t>Total  2022</t>
  </si>
  <si>
    <t>Evolución  2012-2013</t>
  </si>
  <si>
    <t>Evolución  2013-2014</t>
  </si>
  <si>
    <t>Evolución  2014-2015</t>
  </si>
  <si>
    <t>Evolución  2015-2016</t>
  </si>
  <si>
    <t>Evolución  2016-2017</t>
  </si>
  <si>
    <t>Evolución  2017-2018</t>
  </si>
  <si>
    <t>Evolución  2018-2019</t>
  </si>
  <si>
    <t>Evolución  2019-2020</t>
  </si>
  <si>
    <t>Evolución  2020-2021</t>
  </si>
  <si>
    <t>Evolución  2021-2022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</si>
  <si>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</si>
  <si>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</si>
  <si>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</si>
  <si>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</si>
  <si>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</si>
  <si>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</si>
  <si>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</si>
  <si>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</si>
  <si>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</si>
  <si>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</si>
  <si>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</si>
  <si>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</si>
  <si>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</si>
  <si>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 xml:space="preserve">    Murcia</t>
  </si>
  <si>
    <t xml:space="preserve">    Navarra</t>
  </si>
  <si>
    <t xml:space="preserve">    País Vasco</t>
  </si>
  <si>
    <t xml:space="preserve">    La Rioja</t>
  </si>
  <si>
    <t>Evolución 08-T1</t>
  </si>
  <si>
    <t>Evolución 08-T2</t>
  </si>
  <si>
    <t>Evolución 08-T3</t>
  </si>
  <si>
    <t>Evolución 08-T4</t>
  </si>
  <si>
    <t>"-"</t>
  </si>
  <si>
    <t>MADRID, COMUNIDAD DE(*)</t>
  </si>
  <si>
    <t>*En este caso se ha planteado una Cuestión dei inconstitucionalidad ante el Tribunal Constitucional</t>
  </si>
  <si>
    <t>Consensuada</t>
  </si>
  <si>
    <t xml:space="preserve">  BARCELONA</t>
  </si>
  <si>
    <t xml:space="preserve">  GIRONA</t>
  </si>
  <si>
    <t xml:space="preserve">  LLEIDA</t>
  </si>
  <si>
    <t xml:space="preserve">  TARRAGONA</t>
  </si>
  <si>
    <t>No consensuada</t>
  </si>
  <si>
    <t>23-T1</t>
  </si>
  <si>
    <t>Evolución 23-T1</t>
  </si>
  <si>
    <t>Accediendo a suspensión o privación</t>
  </si>
  <si>
    <t>No
accediendo a suspensión o privación</t>
  </si>
  <si>
    <t>Solicitudes presentadas</t>
  </si>
  <si>
    <t>23-T2</t>
  </si>
  <si>
    <t>Evolución 23-T2</t>
  </si>
  <si>
    <t>23-T3</t>
  </si>
  <si>
    <t>Evolución 23-T3</t>
  </si>
  <si>
    <t>Resumen</t>
  </si>
  <si>
    <t>23-T4</t>
  </si>
  <si>
    <t>Total
2023</t>
  </si>
  <si>
    <t>Evolución 23-T4</t>
  </si>
  <si>
    <t>Evolución 2022-2023</t>
  </si>
  <si>
    <t>Total  2023</t>
  </si>
  <si>
    <t>Evolución  2022-2023</t>
  </si>
  <si>
    <t>24-T1</t>
  </si>
  <si>
    <t>Evolución 24-T1</t>
  </si>
  <si>
    <t>4-T1+AB20:AB33</t>
  </si>
  <si>
    <t>24-T2</t>
  </si>
  <si>
    <t>Evolución 24-T2</t>
  </si>
  <si>
    <t>24-T3</t>
  </si>
  <si>
    <t>Evolución 24-T3</t>
  </si>
  <si>
    <t>24-T4</t>
  </si>
  <si>
    <t>Evolución 24-T4</t>
  </si>
  <si>
    <t>Total
2024</t>
  </si>
  <si>
    <t>Evolución 2023-2024</t>
  </si>
  <si>
    <t>Total  2024</t>
  </si>
  <si>
    <t>Evolución 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</si>
</sst>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4"/>
      <name val="Verdana"/>
      <family val="2"/>
    </font>
    <font>
      <sz val="9"/>
      <color theme="4"/>
      <name val="Verdana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3" fillId="0" borderId="0"/>
    <xf numFmtId="0" fontId="7" fillId="0" borderId="0"/>
    <xf numFmtId="0" fontId="5" fillId="0" borderId="0"/>
    <xf numFmtId="0" fontId="4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1" applyFont="1" applyFill="1" applyAlignment="1" applyProtection="1">
      <alignment horizontal="left"/>
    </xf>
    <xf numFmtId="0" fontId="15" fillId="0" borderId="0" xfId="0" applyFont="1"/>
    <xf numFmtId="0" fontId="14" fillId="0" borderId="0" xfId="1" applyFont="1" applyFill="1" applyAlignment="1" applyProtection="1"/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4" fontId="15" fillId="0" borderId="0" xfId="0" applyNumberFormat="1" applyFont="1"/>
    <xf numFmtId="0" fontId="21" fillId="0" borderId="0" xfId="0" applyFont="1"/>
    <xf numFmtId="0" fontId="19" fillId="0" borderId="0" xfId="0" applyFont="1"/>
    <xf numFmtId="3" fontId="15" fillId="0" borderId="0" xfId="0" applyNumberFormat="1" applyFont="1"/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/>
    <xf numFmtId="0" fontId="16" fillId="0" borderId="3" xfId="0" applyFont="1" applyBorder="1"/>
    <xf numFmtId="0" fontId="17" fillId="0" borderId="2" xfId="0" applyFont="1" applyBorder="1" applyAlignment="1">
      <alignment horizontal="right"/>
    </xf>
    <xf numFmtId="0" fontId="10" fillId="0" borderId="1" xfId="0" applyFont="1" applyBorder="1"/>
    <xf numFmtId="3" fontId="17" fillId="0" borderId="1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26" fillId="2" borderId="4" xfId="0" applyFont="1" applyFill="1" applyBorder="1"/>
    <xf numFmtId="0" fontId="27" fillId="2" borderId="4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3" fontId="28" fillId="0" borderId="5" xfId="0" applyNumberFormat="1" applyFont="1" applyBorder="1" applyAlignment="1">
      <alignment vertical="center"/>
    </xf>
    <xf numFmtId="164" fontId="28" fillId="0" borderId="5" xfId="0" applyNumberFormat="1" applyFont="1" applyBorder="1" applyAlignment="1">
      <alignment vertical="center"/>
    </xf>
    <xf numFmtId="0" fontId="25" fillId="3" borderId="6" xfId="0" applyFont="1" applyFill="1" applyBorder="1" applyAlignment="1">
      <alignment horizontal="left" vertical="center"/>
    </xf>
    <xf numFmtId="3" fontId="28" fillId="0" borderId="7" xfId="0" applyNumberFormat="1" applyFont="1" applyBorder="1" applyAlignment="1">
      <alignment vertical="center"/>
    </xf>
    <xf numFmtId="164" fontId="28" fillId="0" borderId="7" xfId="0" applyNumberFormat="1" applyFont="1" applyBorder="1" applyAlignment="1">
      <alignment vertical="center"/>
    </xf>
    <xf numFmtId="0" fontId="25" fillId="3" borderId="8" xfId="0" applyFont="1" applyFill="1" applyBorder="1" applyAlignment="1" applyProtection="1">
      <alignment horizontal="left" vertical="center" wrapText="1"/>
      <protection locked="0"/>
    </xf>
    <xf numFmtId="0" fontId="25" fillId="3" borderId="9" xfId="0" applyFont="1" applyFill="1" applyBorder="1" applyAlignment="1">
      <alignment horizontal="left" vertical="center" wrapText="1"/>
    </xf>
    <xf numFmtId="3" fontId="28" fillId="0" borderId="9" xfId="0" applyNumberFormat="1" applyFont="1" applyBorder="1" applyAlignment="1">
      <alignment vertical="center"/>
    </xf>
    <xf numFmtId="164" fontId="28" fillId="0" borderId="9" xfId="0" applyNumberFormat="1" applyFont="1" applyBorder="1" applyAlignment="1">
      <alignment vertical="center"/>
    </xf>
    <xf numFmtId="0" fontId="26" fillId="2" borderId="4" xfId="0" applyFont="1" applyFill="1" applyBorder="1" applyAlignment="1">
      <alignment wrapText="1"/>
    </xf>
    <xf numFmtId="0" fontId="18" fillId="0" borderId="0" xfId="0" applyFont="1" applyAlignment="1">
      <alignment vertical="center" wrapText="1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9" fillId="4" borderId="11" xfId="0" applyFont="1" applyFill="1" applyBorder="1" applyAlignment="1" applyProtection="1">
      <alignment horizontal="left" vertical="center" wrapText="1"/>
      <protection locked="0"/>
    </xf>
    <xf numFmtId="0" fontId="27" fillId="2" borderId="12" xfId="0" applyFont="1" applyFill="1" applyBorder="1" applyAlignment="1">
      <alignment horizontal="center" vertical="center"/>
    </xf>
    <xf numFmtId="3" fontId="29" fillId="4" borderId="11" xfId="0" applyNumberFormat="1" applyFont="1" applyFill="1" applyBorder="1" applyAlignment="1" applyProtection="1">
      <alignment vertical="center"/>
      <protection locked="0"/>
    </xf>
    <xf numFmtId="3" fontId="29" fillId="4" borderId="13" xfId="0" applyNumberFormat="1" applyFont="1" applyFill="1" applyBorder="1" applyAlignment="1" applyProtection="1">
      <alignment vertical="center"/>
      <protection locked="0"/>
    </xf>
    <xf numFmtId="0" fontId="27" fillId="2" borderId="12" xfId="0" applyFont="1" applyFill="1" applyBorder="1" applyAlignment="1">
      <alignment horizontal="center" vertical="center" wrapText="1"/>
    </xf>
    <xf numFmtId="164" fontId="29" fillId="4" borderId="11" xfId="0" applyNumberFormat="1" applyFont="1" applyFill="1" applyBorder="1" applyAlignment="1" applyProtection="1">
      <alignment vertical="center"/>
      <protection locked="0"/>
    </xf>
    <xf numFmtId="164" fontId="29" fillId="4" borderId="13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wrapText="1"/>
    </xf>
    <xf numFmtId="0" fontId="18" fillId="0" borderId="0" xfId="0" applyFont="1"/>
    <xf numFmtId="0" fontId="22" fillId="0" borderId="0" xfId="0" applyFont="1"/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28" fillId="0" borderId="5" xfId="0" applyNumberFormat="1" applyFont="1" applyBorder="1" applyAlignment="1">
      <alignment horizontal="right" vertical="center"/>
    </xf>
    <xf numFmtId="164" fontId="29" fillId="4" borderId="11" xfId="0" applyNumberFormat="1" applyFont="1" applyFill="1" applyBorder="1" applyAlignment="1" applyProtection="1">
      <alignment horizontal="right" vertical="center"/>
      <protection locked="0"/>
    </xf>
    <xf numFmtId="164" fontId="29" fillId="4" borderId="13" xfId="0" applyNumberFormat="1" applyFont="1" applyFill="1" applyBorder="1" applyAlignment="1" applyProtection="1">
      <alignment horizontal="right" vertical="center"/>
      <protection locked="0"/>
    </xf>
    <xf numFmtId="3" fontId="28" fillId="0" borderId="14" xfId="0" applyNumberFormat="1" applyFont="1" applyBorder="1" applyAlignment="1">
      <alignment vertical="center"/>
    </xf>
    <xf numFmtId="0" fontId="19" fillId="0" borderId="0" xfId="0" applyFont="1" applyAlignment="1">
      <alignment wrapText="1"/>
    </xf>
    <xf numFmtId="3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horizontal="right" vertical="center"/>
    </xf>
    <xf numFmtId="10" fontId="10" fillId="0" borderId="0" xfId="0" applyNumberFormat="1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27" fillId="2" borderId="4" xfId="0" applyFont="1" applyFill="1" applyBorder="1" applyAlignment="1">
      <alignment horizontal="center" vertical="center"/>
    </xf>
    <xf numFmtId="0" fontId="27" fillId="0" borderId="0" xfId="0" applyFont="1"/>
    <xf numFmtId="9" fontId="28" fillId="0" borderId="9" xfId="0" applyNumberFormat="1" applyFont="1" applyBorder="1" applyAlignment="1">
      <alignment vertical="center"/>
    </xf>
    <xf numFmtId="0" fontId="9" fillId="0" borderId="0" xfId="1" applyAlignment="1" applyProtection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10" fillId="0" borderId="0" xfId="0" applyNumberFormat="1" applyFont="1"/>
  </cellXfs>
  <cellStyles count="33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Resumen!$B$45:$B$76</c:f>
              <c:strCache>
                <c:ptCount val="32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</c:strCache>
            </c:strRef>
          </c:cat>
          <c:val>
            <c:numRef>
              <c:f>Resumen!$D$45:$D$76</c:f>
              <c:numCache>
                <c:formatCode>#,##0</c:formatCode>
                <c:ptCount val="32"/>
                <c:pt idx="0">
                  <c:v>13660</c:v>
                </c:pt>
                <c:pt idx="1">
                  <c:v>17641</c:v>
                </c:pt>
                <c:pt idx="2">
                  <c:v>17483</c:v>
                </c:pt>
                <c:pt idx="3">
                  <c:v>17095</c:v>
                </c:pt>
                <c:pt idx="4">
                  <c:v>12545</c:v>
                </c:pt>
                <c:pt idx="5">
                  <c:v>16901</c:v>
                </c:pt>
                <c:pt idx="6">
                  <c:v>16226</c:v>
                </c:pt>
                <c:pt idx="7">
                  <c:v>17077</c:v>
                </c:pt>
                <c:pt idx="8">
                  <c:v>12249</c:v>
                </c:pt>
                <c:pt idx="9">
                  <c:v>16689</c:v>
                </c:pt>
                <c:pt idx="10">
                  <c:v>16423</c:v>
                </c:pt>
                <c:pt idx="11">
                  <c:v>16409</c:v>
                </c:pt>
                <c:pt idx="12">
                  <c:v>12607</c:v>
                </c:pt>
                <c:pt idx="13">
                  <c:v>16581</c:v>
                </c:pt>
                <c:pt idx="14">
                  <c:v>13690</c:v>
                </c:pt>
                <c:pt idx="15">
                  <c:v>9552</c:v>
                </c:pt>
                <c:pt idx="16">
                  <c:v>14835</c:v>
                </c:pt>
                <c:pt idx="17">
                  <c:v>16883</c:v>
                </c:pt>
                <c:pt idx="18">
                  <c:v>15048</c:v>
                </c:pt>
                <c:pt idx="19">
                  <c:v>15937</c:v>
                </c:pt>
                <c:pt idx="20">
                  <c:v>11767</c:v>
                </c:pt>
                <c:pt idx="21">
                  <c:v>14416</c:v>
                </c:pt>
                <c:pt idx="22">
                  <c:v>14730</c:v>
                </c:pt>
                <c:pt idx="23">
                  <c:v>14306</c:v>
                </c:pt>
                <c:pt idx="24">
                  <c:v>11321</c:v>
                </c:pt>
                <c:pt idx="25">
                  <c:v>14766</c:v>
                </c:pt>
                <c:pt idx="26">
                  <c:v>12839</c:v>
                </c:pt>
                <c:pt idx="27">
                  <c:v>14208</c:v>
                </c:pt>
                <c:pt idx="28">
                  <c:v>11303</c:v>
                </c:pt>
                <c:pt idx="29">
                  <c:v>14453</c:v>
                </c:pt>
                <c:pt idx="30">
                  <c:v>14327</c:v>
                </c:pt>
                <c:pt idx="31">
                  <c:v>14748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F-4232-B8D7-007AE5541C9A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Resumen!$B$45:$B$76</c:f>
              <c:strCache>
                <c:ptCount val="32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</c:strCache>
            </c:strRef>
          </c:cat>
          <c:val>
            <c:numRef>
              <c:f>Resumen!$E$45:$E$76</c:f>
              <c:numCache>
                <c:formatCode>#,##0</c:formatCode>
                <c:ptCount val="32"/>
                <c:pt idx="0">
                  <c:v>9325</c:v>
                </c:pt>
                <c:pt idx="1">
                  <c:v>12795</c:v>
                </c:pt>
                <c:pt idx="2">
                  <c:v>12679</c:v>
                </c:pt>
                <c:pt idx="3">
                  <c:v>11520</c:v>
                </c:pt>
                <c:pt idx="4">
                  <c:v>8727</c:v>
                </c:pt>
                <c:pt idx="5">
                  <c:v>12093</c:v>
                </c:pt>
                <c:pt idx="6">
                  <c:v>11594</c:v>
                </c:pt>
                <c:pt idx="7">
                  <c:v>11986</c:v>
                </c:pt>
                <c:pt idx="8">
                  <c:v>8566</c:v>
                </c:pt>
                <c:pt idx="9">
                  <c:v>12287</c:v>
                </c:pt>
                <c:pt idx="10">
                  <c:v>11668</c:v>
                </c:pt>
                <c:pt idx="11">
                  <c:v>10869</c:v>
                </c:pt>
                <c:pt idx="12">
                  <c:v>8528</c:v>
                </c:pt>
                <c:pt idx="13">
                  <c:v>11761</c:v>
                </c:pt>
                <c:pt idx="14">
                  <c:v>9290</c:v>
                </c:pt>
                <c:pt idx="15">
                  <c:v>6264</c:v>
                </c:pt>
                <c:pt idx="16">
                  <c:v>9809</c:v>
                </c:pt>
                <c:pt idx="17">
                  <c:v>10727</c:v>
                </c:pt>
                <c:pt idx="18">
                  <c:v>9290</c:v>
                </c:pt>
                <c:pt idx="19">
                  <c:v>9750</c:v>
                </c:pt>
                <c:pt idx="20">
                  <c:v>7520</c:v>
                </c:pt>
                <c:pt idx="21">
                  <c:v>9777</c:v>
                </c:pt>
                <c:pt idx="22">
                  <c:v>9498</c:v>
                </c:pt>
                <c:pt idx="23">
                  <c:v>9118</c:v>
                </c:pt>
                <c:pt idx="24">
                  <c:v>7413</c:v>
                </c:pt>
                <c:pt idx="25">
                  <c:v>10221</c:v>
                </c:pt>
                <c:pt idx="26">
                  <c:v>8954</c:v>
                </c:pt>
                <c:pt idx="27">
                  <c:v>9269</c:v>
                </c:pt>
                <c:pt idx="28">
                  <c:v>7522</c:v>
                </c:pt>
                <c:pt idx="29">
                  <c:v>10337</c:v>
                </c:pt>
                <c:pt idx="30">
                  <c:v>9797</c:v>
                </c:pt>
                <c:pt idx="31">
                  <c:v>9881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F-4232-B8D7-007AE554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Resumen!$B$121:$B$152</c:f>
              <c:strCache>
                <c:ptCount val="32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</c:strCache>
            </c:strRef>
          </c:cat>
          <c:val>
            <c:numRef>
              <c:f>Resumen!$E$121:$E$152</c:f>
              <c:numCache>
                <c:formatCode>#,##0</c:formatCode>
                <c:ptCount val="32"/>
                <c:pt idx="0">
                  <c:v>3622</c:v>
                </c:pt>
                <c:pt idx="1">
                  <c:v>4753</c:v>
                </c:pt>
                <c:pt idx="2">
                  <c:v>5030</c:v>
                </c:pt>
                <c:pt idx="3">
                  <c:v>5094</c:v>
                </c:pt>
                <c:pt idx="4">
                  <c:v>3417</c:v>
                </c:pt>
                <c:pt idx="5">
                  <c:v>4951</c:v>
                </c:pt>
                <c:pt idx="6">
                  <c:v>4998</c:v>
                </c:pt>
                <c:pt idx="7">
                  <c:v>5420</c:v>
                </c:pt>
                <c:pt idx="8">
                  <c:v>3793</c:v>
                </c:pt>
                <c:pt idx="9">
                  <c:v>5070</c:v>
                </c:pt>
                <c:pt idx="10">
                  <c:v>5285</c:v>
                </c:pt>
                <c:pt idx="11">
                  <c:v>5380</c:v>
                </c:pt>
                <c:pt idx="12">
                  <c:v>3782</c:v>
                </c:pt>
                <c:pt idx="13">
                  <c:v>5269</c:v>
                </c:pt>
                <c:pt idx="14">
                  <c:v>4809</c:v>
                </c:pt>
                <c:pt idx="15">
                  <c:v>3542</c:v>
                </c:pt>
                <c:pt idx="16">
                  <c:v>5930</c:v>
                </c:pt>
                <c:pt idx="17">
                  <c:v>6955</c:v>
                </c:pt>
                <c:pt idx="18">
                  <c:v>6456</c:v>
                </c:pt>
                <c:pt idx="19">
                  <c:v>7080</c:v>
                </c:pt>
                <c:pt idx="20">
                  <c:v>4810</c:v>
                </c:pt>
                <c:pt idx="21">
                  <c:v>5686</c:v>
                </c:pt>
                <c:pt idx="22">
                  <c:v>5888</c:v>
                </c:pt>
                <c:pt idx="23">
                  <c:v>5919</c:v>
                </c:pt>
                <c:pt idx="24">
                  <c:v>4443</c:v>
                </c:pt>
                <c:pt idx="25">
                  <c:v>5827</c:v>
                </c:pt>
                <c:pt idx="26">
                  <c:v>5382</c:v>
                </c:pt>
                <c:pt idx="27">
                  <c:v>6202</c:v>
                </c:pt>
                <c:pt idx="28">
                  <c:v>4664</c:v>
                </c:pt>
                <c:pt idx="29">
                  <c:v>6025</c:v>
                </c:pt>
                <c:pt idx="30">
                  <c:v>5911</c:v>
                </c:pt>
                <c:pt idx="31">
                  <c:v>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8-4B47-B0E4-CF50083B36F8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Resumen!$B$121:$B$152</c:f>
              <c:strCache>
                <c:ptCount val="32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</c:strCache>
            </c:strRef>
          </c:cat>
          <c:val>
            <c:numRef>
              <c:f>Resumen!$F$121:$F$152</c:f>
              <c:numCache>
                <c:formatCode>#,##0</c:formatCode>
                <c:ptCount val="32"/>
                <c:pt idx="0">
                  <c:v>5748</c:v>
                </c:pt>
                <c:pt idx="1">
                  <c:v>7864</c:v>
                </c:pt>
                <c:pt idx="2">
                  <c:v>7776</c:v>
                </c:pt>
                <c:pt idx="3">
                  <c:v>7441</c:v>
                </c:pt>
                <c:pt idx="4">
                  <c:v>5362</c:v>
                </c:pt>
                <c:pt idx="5">
                  <c:v>7432</c:v>
                </c:pt>
                <c:pt idx="6">
                  <c:v>7050</c:v>
                </c:pt>
                <c:pt idx="7">
                  <c:v>7789</c:v>
                </c:pt>
                <c:pt idx="8">
                  <c:v>5492</c:v>
                </c:pt>
                <c:pt idx="9">
                  <c:v>7857</c:v>
                </c:pt>
                <c:pt idx="10">
                  <c:v>7545</c:v>
                </c:pt>
                <c:pt idx="11">
                  <c:v>7303</c:v>
                </c:pt>
                <c:pt idx="12">
                  <c:v>5753</c:v>
                </c:pt>
                <c:pt idx="13">
                  <c:v>7763</c:v>
                </c:pt>
                <c:pt idx="14">
                  <c:v>6286</c:v>
                </c:pt>
                <c:pt idx="15">
                  <c:v>4387</c:v>
                </c:pt>
                <c:pt idx="16">
                  <c:v>6981</c:v>
                </c:pt>
                <c:pt idx="17">
                  <c:v>7530</c:v>
                </c:pt>
                <c:pt idx="18">
                  <c:v>7006</c:v>
                </c:pt>
                <c:pt idx="19">
                  <c:v>7264</c:v>
                </c:pt>
                <c:pt idx="20">
                  <c:v>5320</c:v>
                </c:pt>
                <c:pt idx="21">
                  <c:v>6958</c:v>
                </c:pt>
                <c:pt idx="22">
                  <c:v>6922</c:v>
                </c:pt>
                <c:pt idx="23">
                  <c:v>6753</c:v>
                </c:pt>
                <c:pt idx="24">
                  <c:v>5489</c:v>
                </c:pt>
                <c:pt idx="25">
                  <c:v>7302</c:v>
                </c:pt>
                <c:pt idx="26">
                  <c:v>7004</c:v>
                </c:pt>
                <c:pt idx="27">
                  <c:v>7151</c:v>
                </c:pt>
                <c:pt idx="28">
                  <c:v>5724</c:v>
                </c:pt>
                <c:pt idx="29">
                  <c:v>7401</c:v>
                </c:pt>
                <c:pt idx="30">
                  <c:v>7505</c:v>
                </c:pt>
                <c:pt idx="31">
                  <c:v>7808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8-4B47-B0E4-CF50083B3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76193032517868E-2"/>
          <c:y val="9.273150715315514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Resumen!$B$45:$B$76</c:f>
              <c:strCache>
                <c:ptCount val="32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</c:strCache>
            </c:strRef>
          </c:cat>
          <c:val>
            <c:numRef>
              <c:f>Resumen!$F$45:$F$76</c:f>
              <c:numCache>
                <c:formatCode>#,##0</c:formatCode>
                <c:ptCount val="32"/>
                <c:pt idx="0">
                  <c:v>816</c:v>
                </c:pt>
                <c:pt idx="1">
                  <c:v>1018</c:v>
                </c:pt>
                <c:pt idx="2">
                  <c:v>1041</c:v>
                </c:pt>
                <c:pt idx="3">
                  <c:v>933</c:v>
                </c:pt>
                <c:pt idx="4">
                  <c:v>683</c:v>
                </c:pt>
                <c:pt idx="5">
                  <c:v>1030</c:v>
                </c:pt>
                <c:pt idx="6">
                  <c:v>864</c:v>
                </c:pt>
                <c:pt idx="7">
                  <c:v>983</c:v>
                </c:pt>
                <c:pt idx="8">
                  <c:v>644</c:v>
                </c:pt>
                <c:pt idx="9">
                  <c:v>904</c:v>
                </c:pt>
                <c:pt idx="10">
                  <c:v>900</c:v>
                </c:pt>
                <c:pt idx="11">
                  <c:v>832</c:v>
                </c:pt>
                <c:pt idx="12">
                  <c:v>654</c:v>
                </c:pt>
                <c:pt idx="13">
                  <c:v>824</c:v>
                </c:pt>
                <c:pt idx="14">
                  <c:v>660</c:v>
                </c:pt>
                <c:pt idx="15">
                  <c:v>446</c:v>
                </c:pt>
                <c:pt idx="16">
                  <c:v>783</c:v>
                </c:pt>
                <c:pt idx="17">
                  <c:v>808</c:v>
                </c:pt>
                <c:pt idx="18">
                  <c:v>724</c:v>
                </c:pt>
                <c:pt idx="19">
                  <c:v>741</c:v>
                </c:pt>
                <c:pt idx="20">
                  <c:v>556</c:v>
                </c:pt>
                <c:pt idx="21">
                  <c:v>666</c:v>
                </c:pt>
                <c:pt idx="22">
                  <c:v>723</c:v>
                </c:pt>
                <c:pt idx="23">
                  <c:v>643</c:v>
                </c:pt>
                <c:pt idx="24">
                  <c:v>511</c:v>
                </c:pt>
                <c:pt idx="25">
                  <c:v>704</c:v>
                </c:pt>
                <c:pt idx="26">
                  <c:v>550</c:v>
                </c:pt>
                <c:pt idx="27">
                  <c:v>665</c:v>
                </c:pt>
                <c:pt idx="28">
                  <c:v>545</c:v>
                </c:pt>
                <c:pt idx="29">
                  <c:v>609</c:v>
                </c:pt>
                <c:pt idx="30">
                  <c:v>613</c:v>
                </c:pt>
                <c:pt idx="31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7-45E6-8FA6-62270B8B03DD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Resumen!$B$45:$B$76</c:f>
              <c:strCache>
                <c:ptCount val="32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</c:strCache>
            </c:strRef>
          </c:cat>
          <c:val>
            <c:numRef>
              <c:f>Resumen!$G$45:$G$76</c:f>
              <c:numCache>
                <c:formatCode>#,##0</c:formatCode>
                <c:ptCount val="32"/>
                <c:pt idx="0">
                  <c:v>400</c:v>
                </c:pt>
                <c:pt idx="1">
                  <c:v>535</c:v>
                </c:pt>
                <c:pt idx="2">
                  <c:v>491</c:v>
                </c:pt>
                <c:pt idx="3">
                  <c:v>440</c:v>
                </c:pt>
                <c:pt idx="4">
                  <c:v>351</c:v>
                </c:pt>
                <c:pt idx="5">
                  <c:v>479</c:v>
                </c:pt>
                <c:pt idx="6">
                  <c:v>424</c:v>
                </c:pt>
                <c:pt idx="7">
                  <c:v>466</c:v>
                </c:pt>
                <c:pt idx="8">
                  <c:v>303</c:v>
                </c:pt>
                <c:pt idx="9">
                  <c:v>442</c:v>
                </c:pt>
                <c:pt idx="10">
                  <c:v>461</c:v>
                </c:pt>
                <c:pt idx="11">
                  <c:v>367</c:v>
                </c:pt>
                <c:pt idx="12">
                  <c:v>286</c:v>
                </c:pt>
                <c:pt idx="13">
                  <c:v>397</c:v>
                </c:pt>
                <c:pt idx="14">
                  <c:v>355</c:v>
                </c:pt>
                <c:pt idx="15">
                  <c:v>214</c:v>
                </c:pt>
                <c:pt idx="16">
                  <c:v>305</c:v>
                </c:pt>
                <c:pt idx="17">
                  <c:v>361</c:v>
                </c:pt>
                <c:pt idx="18">
                  <c:v>305</c:v>
                </c:pt>
                <c:pt idx="19">
                  <c:v>306</c:v>
                </c:pt>
                <c:pt idx="20">
                  <c:v>263</c:v>
                </c:pt>
                <c:pt idx="21">
                  <c:v>313</c:v>
                </c:pt>
                <c:pt idx="22">
                  <c:v>292</c:v>
                </c:pt>
                <c:pt idx="23">
                  <c:v>301</c:v>
                </c:pt>
                <c:pt idx="24">
                  <c:v>239</c:v>
                </c:pt>
                <c:pt idx="25">
                  <c:v>342</c:v>
                </c:pt>
                <c:pt idx="26">
                  <c:v>292</c:v>
                </c:pt>
                <c:pt idx="27">
                  <c:v>249</c:v>
                </c:pt>
                <c:pt idx="28">
                  <c:v>224</c:v>
                </c:pt>
                <c:pt idx="29">
                  <c:v>274</c:v>
                </c:pt>
                <c:pt idx="30">
                  <c:v>288</c:v>
                </c:pt>
                <c:pt idx="3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7-45E6-8FA6-62270B8B0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93416384911543E-2"/>
          <c:y val="9.5636874332460653E-2"/>
          <c:w val="0.89167305815879638"/>
          <c:h val="0.78138787207634974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Resumen!$B$121:$B$152</c:f>
              <c:strCache>
                <c:ptCount val="32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</c:strCache>
            </c:strRef>
          </c:cat>
          <c:val>
            <c:numRef>
              <c:f>Resumen!$C$121:$C$152</c:f>
              <c:numCache>
                <c:formatCode>#,##0</c:formatCode>
                <c:ptCount val="32"/>
                <c:pt idx="0">
                  <c:v>1983</c:v>
                </c:pt>
                <c:pt idx="1">
                  <c:v>2744</c:v>
                </c:pt>
                <c:pt idx="2">
                  <c:v>2859</c:v>
                </c:pt>
                <c:pt idx="3">
                  <c:v>2804</c:v>
                </c:pt>
                <c:pt idx="4">
                  <c:v>2082</c:v>
                </c:pt>
                <c:pt idx="5">
                  <c:v>2872</c:v>
                </c:pt>
                <c:pt idx="6">
                  <c:v>2846</c:v>
                </c:pt>
                <c:pt idx="7">
                  <c:v>3144</c:v>
                </c:pt>
                <c:pt idx="8">
                  <c:v>2272</c:v>
                </c:pt>
                <c:pt idx="9">
                  <c:v>3104</c:v>
                </c:pt>
                <c:pt idx="10">
                  <c:v>3335</c:v>
                </c:pt>
                <c:pt idx="11">
                  <c:v>3176</c:v>
                </c:pt>
                <c:pt idx="12">
                  <c:v>2332</c:v>
                </c:pt>
                <c:pt idx="13">
                  <c:v>3323</c:v>
                </c:pt>
                <c:pt idx="14">
                  <c:v>2880</c:v>
                </c:pt>
                <c:pt idx="15">
                  <c:v>1846</c:v>
                </c:pt>
                <c:pt idx="16">
                  <c:v>2991</c:v>
                </c:pt>
                <c:pt idx="17">
                  <c:v>3612</c:v>
                </c:pt>
                <c:pt idx="18">
                  <c:v>3496</c:v>
                </c:pt>
                <c:pt idx="19">
                  <c:v>3680</c:v>
                </c:pt>
                <c:pt idx="20">
                  <c:v>2625</c:v>
                </c:pt>
                <c:pt idx="21">
                  <c:v>3154</c:v>
                </c:pt>
                <c:pt idx="22">
                  <c:v>3359</c:v>
                </c:pt>
                <c:pt idx="23">
                  <c:v>3398</c:v>
                </c:pt>
                <c:pt idx="24">
                  <c:v>2512</c:v>
                </c:pt>
                <c:pt idx="25">
                  <c:v>3417</c:v>
                </c:pt>
                <c:pt idx="26">
                  <c:v>3003</c:v>
                </c:pt>
                <c:pt idx="27">
                  <c:v>3332</c:v>
                </c:pt>
                <c:pt idx="28">
                  <c:v>2699</c:v>
                </c:pt>
                <c:pt idx="29">
                  <c:v>3451</c:v>
                </c:pt>
                <c:pt idx="30">
                  <c:v>3361</c:v>
                </c:pt>
                <c:pt idx="31">
                  <c:v>3696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F-4405-9FA6-484678EB63F9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Resumen!$B$121:$B$152</c:f>
              <c:strCache>
                <c:ptCount val="32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</c:strCache>
            </c:strRef>
          </c:cat>
          <c:val>
            <c:numRef>
              <c:f>Resumen!$D$121:$D$152</c:f>
              <c:numCache>
                <c:formatCode>#,##0</c:formatCode>
                <c:ptCount val="32"/>
                <c:pt idx="0">
                  <c:v>6644</c:v>
                </c:pt>
                <c:pt idx="1">
                  <c:v>9017</c:v>
                </c:pt>
                <c:pt idx="2">
                  <c:v>9186</c:v>
                </c:pt>
                <c:pt idx="3">
                  <c:v>9391</c:v>
                </c:pt>
                <c:pt idx="4">
                  <c:v>6385</c:v>
                </c:pt>
                <c:pt idx="5">
                  <c:v>9137</c:v>
                </c:pt>
                <c:pt idx="6">
                  <c:v>8734</c:v>
                </c:pt>
                <c:pt idx="7">
                  <c:v>9353</c:v>
                </c:pt>
                <c:pt idx="8">
                  <c:v>6516</c:v>
                </c:pt>
                <c:pt idx="9">
                  <c:v>9063</c:v>
                </c:pt>
                <c:pt idx="10">
                  <c:v>9440</c:v>
                </c:pt>
                <c:pt idx="11">
                  <c:v>9426</c:v>
                </c:pt>
                <c:pt idx="12">
                  <c:v>6792</c:v>
                </c:pt>
                <c:pt idx="13">
                  <c:v>9291</c:v>
                </c:pt>
                <c:pt idx="14">
                  <c:v>7854</c:v>
                </c:pt>
                <c:pt idx="15">
                  <c:v>5880</c:v>
                </c:pt>
                <c:pt idx="16">
                  <c:v>7376</c:v>
                </c:pt>
                <c:pt idx="17">
                  <c:v>8960</c:v>
                </c:pt>
                <c:pt idx="18">
                  <c:v>8439</c:v>
                </c:pt>
                <c:pt idx="19">
                  <c:v>9003</c:v>
                </c:pt>
                <c:pt idx="20">
                  <c:v>6416</c:v>
                </c:pt>
                <c:pt idx="21">
                  <c:v>8304</c:v>
                </c:pt>
                <c:pt idx="22">
                  <c:v>8518</c:v>
                </c:pt>
                <c:pt idx="23">
                  <c:v>8500</c:v>
                </c:pt>
                <c:pt idx="24">
                  <c:v>6384</c:v>
                </c:pt>
                <c:pt idx="25">
                  <c:v>8845</c:v>
                </c:pt>
                <c:pt idx="26">
                  <c:v>8097</c:v>
                </c:pt>
                <c:pt idx="27">
                  <c:v>8271</c:v>
                </c:pt>
                <c:pt idx="28">
                  <c:v>6542</c:v>
                </c:pt>
                <c:pt idx="29">
                  <c:v>8638</c:v>
                </c:pt>
                <c:pt idx="30">
                  <c:v>8491</c:v>
                </c:pt>
                <c:pt idx="31">
                  <c:v>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F-4405-9FA6-484678EB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922651599385818E-2"/>
          <c:y val="3.7647989661622708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Divorcios, Separaciones y Nulidades ingresados 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 de datos por Tribunales Superiores de Justicia desde 2007 hasta 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 Cuarto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2024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E3BBD98A-1502-4BF8-960A-0042925FB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266699</xdr:colOff>
      <xdr:row>105</xdr:row>
      <xdr:rowOff>1</xdr:rowOff>
    </xdr:from>
    <xdr:to>
      <xdr:col>16</xdr:col>
      <xdr:colOff>695324</xdr:colOff>
      <xdr:row>123</xdr:row>
      <xdr:rowOff>152401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8679925-4417-48E1-9BF2-B4EF0760A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4" name="5 Rectángulo redondeado">
          <a:extLst>
            <a:ext uri="{FF2B5EF4-FFF2-40B4-BE49-F238E27FC236}">
              <a16:creationId xmlns:a16="http://schemas.microsoft.com/office/drawing/2014/main" id="{A3B48D8C-3E1D-49CC-AFDC-041D3A1B0F27}"/>
            </a:ext>
          </a:extLst>
        </xdr:cNvPr>
        <xdr:cNvSpPr/>
      </xdr:nvSpPr>
      <xdr:spPr>
        <a:xfrm>
          <a:off x="276225" y="180974"/>
          <a:ext cx="15535275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5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803ED8-9E7A-4B8D-9758-6A5E4BA02B47}"/>
            </a:ext>
          </a:extLst>
        </xdr:cNvPr>
        <xdr:cNvSpPr/>
      </xdr:nvSpPr>
      <xdr:spPr>
        <a:xfrm flipH="1">
          <a:off x="165354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342900</xdr:colOff>
      <xdr:row>32</xdr:row>
      <xdr:rowOff>171450</xdr:rowOff>
    </xdr:from>
    <xdr:to>
      <xdr:col>18</xdr:col>
      <xdr:colOff>66674</xdr:colOff>
      <xdr:row>54</xdr:row>
      <xdr:rowOff>38100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6C91AE06-8FD0-4552-A138-27CB3D71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82</xdr:row>
      <xdr:rowOff>28575</xdr:rowOff>
    </xdr:from>
    <xdr:to>
      <xdr:col>16</xdr:col>
      <xdr:colOff>733425</xdr:colOff>
      <xdr:row>103</xdr:row>
      <xdr:rowOff>95251</xdr:rowOff>
    </xdr:to>
    <xdr:graphicFrame macro="">
      <xdr:nvGraphicFramePr>
        <xdr:cNvPr id="7" name="3 Gráfico">
          <a:extLst>
            <a:ext uri="{FF2B5EF4-FFF2-40B4-BE49-F238E27FC236}">
              <a16:creationId xmlns:a16="http://schemas.microsoft.com/office/drawing/2014/main" id="{BBDA5868-58D2-4C99-A533-38BCD30B0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1</xdr:row>
      <xdr:rowOff>0</xdr:rowOff>
    </xdr:from>
    <xdr:to>
      <xdr:col>19</xdr:col>
      <xdr:colOff>229466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818" y="242455"/>
          <a:ext cx="15182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</a:t>
          </a:r>
        </a:p>
      </xdr:txBody>
    </xdr:sp>
    <xdr:clientData/>
  </xdr:twoCellAnchor>
  <xdr:twoCellAnchor>
    <xdr:from>
      <xdr:col>20</xdr:col>
      <xdr:colOff>514350</xdr:colOff>
      <xdr:row>1</xdr:row>
      <xdr:rowOff>9525</xdr:rowOff>
    </xdr:from>
    <xdr:to>
      <xdr:col>21</xdr:col>
      <xdr:colOff>523876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67827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0</xdr:row>
      <xdr:rowOff>190499</xdr:rowOff>
    </xdr:from>
    <xdr:to>
      <xdr:col>18</xdr:col>
      <xdr:colOff>720725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5523" y="190499"/>
          <a:ext cx="1513695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</a:t>
          </a:r>
        </a:p>
      </xdr:txBody>
    </xdr:sp>
    <xdr:clientData/>
  </xdr:twoCellAnchor>
  <xdr:twoCellAnchor>
    <xdr:from>
      <xdr:col>19</xdr:col>
      <xdr:colOff>800100</xdr:colOff>
      <xdr:row>1</xdr:row>
      <xdr:rowOff>0</xdr:rowOff>
    </xdr:from>
    <xdr:to>
      <xdr:col>20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</xdr:colOff>
      <xdr:row>1</xdr:row>
      <xdr:rowOff>17319</xdr:rowOff>
    </xdr:from>
    <xdr:to>
      <xdr:col>18</xdr:col>
      <xdr:colOff>670213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1227" y="216478"/>
          <a:ext cx="1510751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</a:t>
          </a:r>
        </a:p>
      </xdr:txBody>
    </xdr:sp>
    <xdr:clientData/>
  </xdr:twoCellAnchor>
  <xdr:twoCellAnchor>
    <xdr:from>
      <xdr:col>19</xdr:col>
      <xdr:colOff>800100</xdr:colOff>
      <xdr:row>1</xdr:row>
      <xdr:rowOff>9525</xdr:rowOff>
    </xdr:from>
    <xdr:to>
      <xdr:col>20</xdr:col>
      <xdr:colOff>809626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62591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8660</xdr:colOff>
      <xdr:row>1</xdr:row>
      <xdr:rowOff>8659</xdr:rowOff>
    </xdr:from>
    <xdr:to>
      <xdr:col>18</xdr:col>
      <xdr:colOff>720437</xdr:colOff>
      <xdr:row>1</xdr:row>
      <xdr:rowOff>435841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569" y="207818"/>
          <a:ext cx="15063354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</a:t>
          </a:r>
        </a:p>
      </xdr:txBody>
    </xdr:sp>
    <xdr:clientData/>
  </xdr:twoCellAnchor>
  <xdr:twoCellAnchor>
    <xdr:from>
      <xdr:col>19</xdr:col>
      <xdr:colOff>371475</xdr:colOff>
      <xdr:row>1</xdr:row>
      <xdr:rowOff>9525</xdr:rowOff>
    </xdr:from>
    <xdr:to>
      <xdr:col>20</xdr:col>
      <xdr:colOff>381001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16573500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573232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18</xdr:col>
      <xdr:colOff>185881</xdr:colOff>
      <xdr:row>1</xdr:row>
      <xdr:rowOff>435841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6590" y="190500"/>
          <a:ext cx="1543915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6192500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17</xdr:col>
      <xdr:colOff>702252</xdr:colOff>
      <xdr:row>1</xdr:row>
      <xdr:rowOff>433532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47650"/>
          <a:ext cx="15018327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</a:t>
          </a:r>
        </a:p>
      </xdr:txBody>
    </xdr:sp>
    <xdr:clientData/>
  </xdr:twoCellAnchor>
  <xdr:twoCellAnchor>
    <xdr:from>
      <xdr:col>18</xdr:col>
      <xdr:colOff>809625</xdr:colOff>
      <xdr:row>1</xdr:row>
      <xdr:rowOff>9525</xdr:rowOff>
    </xdr:from>
    <xdr:to>
      <xdr:col>20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17</xdr:col>
      <xdr:colOff>666750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6591" y="216477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</a:t>
          </a:r>
        </a:p>
      </xdr:txBody>
    </xdr:sp>
    <xdr:clientData/>
  </xdr:twoCellAnchor>
  <xdr:twoCellAnchor>
    <xdr:from>
      <xdr:col>18</xdr:col>
      <xdr:colOff>809625</xdr:colOff>
      <xdr:row>0</xdr:row>
      <xdr:rowOff>209550</xdr:rowOff>
    </xdr:from>
    <xdr:to>
      <xdr:col>20</xdr:col>
      <xdr:colOff>1</xdr:colOff>
      <xdr:row>1</xdr:row>
      <xdr:rowOff>276224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62210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17</xdr:col>
      <xdr:colOff>800966</xdr:colOff>
      <xdr:row>2</xdr:row>
      <xdr:rowOff>58016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" y="247650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6249650" y="2286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15</xdr:col>
      <xdr:colOff>683491</xdr:colOff>
      <xdr:row>2</xdr:row>
      <xdr:rowOff>263525</xdr:rowOff>
    </xdr:to>
    <xdr:sp macro="" textlink="">
      <xdr:nvSpPr>
        <xdr:cNvPr id="14" name="1 Rectángulo redondeado">
          <a:extLst>
            <a:ext uri="{FF2B5EF4-FFF2-40B4-BE49-F238E27FC236}">
              <a16:creationId xmlns:a16="http://schemas.microsoft.com/office/drawing/2014/main" id="{1F3FE2C3-A8F6-41BE-AD9C-0B4C86D89778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0</xdr:col>
      <xdr:colOff>638174</xdr:colOff>
      <xdr:row>28</xdr:row>
      <xdr:rowOff>0</xdr:rowOff>
    </xdr:from>
    <xdr:to>
      <xdr:col>1</xdr:col>
      <xdr:colOff>0</xdr:colOff>
      <xdr:row>30</xdr:row>
      <xdr:rowOff>9525</xdr:rowOff>
    </xdr:to>
    <xdr:sp macro="" textlink="">
      <xdr:nvSpPr>
        <xdr:cNvPr id="17" name="2 Rectángulo redondeado">
          <a:extLst>
            <a:ext uri="{FF2B5EF4-FFF2-40B4-BE49-F238E27FC236}">
              <a16:creationId xmlns:a16="http://schemas.microsoft.com/office/drawing/2014/main" id="{6C1FAAA7-D9FC-47AE-A992-D727557FFD14}"/>
            </a:ext>
          </a:extLst>
        </xdr:cNvPr>
        <xdr:cNvSpPr/>
      </xdr:nvSpPr>
      <xdr:spPr>
        <a:xfrm>
          <a:off x="66674" y="7315200"/>
          <a:ext cx="15706725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17</xdr:col>
      <xdr:colOff>9526</xdr:colOff>
      <xdr:row>1</xdr:row>
      <xdr:rowOff>285749</xdr:rowOff>
    </xdr:to>
    <xdr:sp macro="" textlink="">
      <xdr:nvSpPr>
        <xdr:cNvPr id="2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3A971-3D76-493E-9D6F-160D9808DA46}"/>
            </a:ext>
          </a:extLst>
        </xdr:cNvPr>
        <xdr:cNvSpPr/>
      </xdr:nvSpPr>
      <xdr:spPr>
        <a:xfrm flipH="1">
          <a:off x="15382875" y="219075"/>
          <a:ext cx="93345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4"/>
  <sheetViews>
    <sheetView tabSelected="1" workbookViewId="0">
      <selection activeCell="B14" sqref="B14:L14"/>
    </sheetView>
  </sheetViews>
  <sheetFormatPr baseColWidth="10" defaultColWidth="11.42578125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0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0.100000000000001" customHeight="1" x14ac:dyDescent="0.2">
      <c r="B13" s="64" t="s">
        <v>257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2" ht="20.100000000000001" customHeight="1" x14ac:dyDescent="0.2">
      <c r="B14" s="64" t="s">
        <v>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 ht="20.100000000000001" customHeight="1" x14ac:dyDescent="0.2">
      <c r="B15" s="64" t="s">
        <v>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 ht="20.100000000000001" customHeight="1" x14ac:dyDescent="0.2">
      <c r="B16" s="64" t="s">
        <v>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2:14" ht="20.100000000000001" customHeight="1" x14ac:dyDescent="0.2">
      <c r="B17" s="64" t="s">
        <v>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2:14" ht="20.100000000000001" customHeight="1" x14ac:dyDescent="0.2">
      <c r="B18" s="64" t="s">
        <v>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2:14" ht="20.100000000000001" customHeight="1" x14ac:dyDescent="0.2">
      <c r="B19" s="64" t="s">
        <v>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2:14" ht="20.100000000000001" customHeight="1" x14ac:dyDescent="0.2">
      <c r="B20" s="64" t="s">
        <v>7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2:14" ht="20.100000000000001" customHeight="1" x14ac:dyDescent="0.2">
      <c r="B21" s="64" t="s">
        <v>8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/>
      <c r="N21"/>
    </row>
    <row r="22" spans="2:14" ht="20.100000000000001" customHeight="1" x14ac:dyDescent="0.2">
      <c r="B22" s="64" t="s">
        <v>9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/>
      <c r="N22"/>
    </row>
    <row r="23" spans="2:14" ht="20.100000000000001" customHeight="1" x14ac:dyDescent="0.2">
      <c r="B23" s="64" t="s">
        <v>10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/>
      <c r="N23"/>
    </row>
    <row r="24" spans="2:14" ht="18.75" customHeight="1" x14ac:dyDescent="0.2">
      <c r="B24" s="64" t="s">
        <v>11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</row>
  </sheetData>
  <mergeCells count="12">
    <mergeCell ref="B13:L13"/>
    <mergeCell ref="B24:L24"/>
    <mergeCell ref="B18:L18"/>
    <mergeCell ref="B14:L14"/>
    <mergeCell ref="B15:L15"/>
    <mergeCell ref="B16:L16"/>
    <mergeCell ref="B17:L17"/>
    <mergeCell ref="B22:L22"/>
    <mergeCell ref="B19:L19"/>
    <mergeCell ref="B20:L20"/>
    <mergeCell ref="B21:L21"/>
    <mergeCell ref="B23:L23"/>
  </mergeCells>
  <phoneticPr fontId="6" type="noConversion"/>
  <hyperlinks>
    <hyperlink ref="B14:F14" location="'Separaciones no consensuada TSJ'!A1" display="Separaciones no consensuadas por Tribunal Superior de Justicia" xr:uid="{00000000-0004-0000-0000-000001000000}"/>
    <hyperlink ref="B15:F15" location="'Separaciones consensuadas TSJ'!A1" display="Separaciones consensuadas por Tribunal Superior de Justicia" xr:uid="{00000000-0004-0000-0000-000002000000}"/>
    <hyperlink ref="B16:E16" location="'Divorcios no consensuados TSJ'!A1" display="Divorcios no consensuados por Tribunal Superior de Justicia" xr:uid="{00000000-0004-0000-0000-000003000000}"/>
    <hyperlink ref="B17:E17" location="'Divorcios consensuados TSJ'!A1" display="Divorcios consensuados por TSJ" xr:uid="{00000000-0004-0000-0000-000004000000}"/>
    <hyperlink ref="B18:C18" location="'Nulidades TSJ '!A1" display="Nulidades por TSJ" xr:uid="{00000000-0004-0000-0000-000005000000}"/>
    <hyperlink ref="B19:F19" location="'Modif. medidas consens. TSJ'!A1" display="Modificación de medidas consensuadas por TSJ" xr:uid="{00000000-0004-0000-0000-000009000000}"/>
    <hyperlink ref="B20:F20" location="'Modif. medidas no consens TSJ'!A1" display="Modificación de medidas no consensuadas por TSJ" xr:uid="{00000000-0004-0000-0000-00000A000000}"/>
    <hyperlink ref="B21:I21" location="'Guarda custod hij no matr. cons'!A1" display="Guardia, custodia y alimentos de hijos no matrimoniales, consensuados por TSJ" xr:uid="{00000000-0004-0000-0000-00000B000000}"/>
    <hyperlink ref="B22:K22" location="'Guarda cust hij no matr. no con'!A1" display="Guardia, custodia y alimentos de hijos no matrimoniales, no consensuados por TSJ" xr:uid="{00000000-0004-0000-0000-00000C000000}"/>
    <hyperlink ref="B24" location="'Ruptura pareja estable  CAT'!A1" display="Ruptura pareja estable. Cataluña" xr:uid="{00000000-0004-0000-0000-00000D000000}"/>
    <hyperlink ref="B14:L14" location="'Separaciones no consensuada '!A1" display="Separaciones no consensuadas " xr:uid="{594BC08B-966B-4F42-9EAC-3CF211732178}"/>
    <hyperlink ref="B15:L15" location="'Separaciones consensuadas '!A1" display="Separaciones consensuadas " xr:uid="{2004113C-716E-4A05-B57F-C2602927B422}"/>
    <hyperlink ref="B16:L16" location="'Divorcios no consensuados '!A1" display="Divorcios no consensuados " xr:uid="{3CFBA9D9-82CB-4359-9BFF-64F566EE7C3A}"/>
    <hyperlink ref="B17:L17" location="'Divorcios consensuados '!A1" display="Divorcios  consensuados " xr:uid="{EF7AB90B-C2AF-4937-B38F-56D3E543AD7A}"/>
    <hyperlink ref="B18:L18" location="'Nulidades  '!A1" display="Nulidades matrimoniales " xr:uid="{4175AFB4-7AEE-43B7-9644-272545EB5917}"/>
    <hyperlink ref="B19:L19" location="'Modif. medidas no consens '!A1" display="Modificación de medidas consensuadas " xr:uid="{0ADA7DD6-EFD4-4717-A366-83126996B620}"/>
    <hyperlink ref="B20:L20" location="'Modif. medidas consens. '!A1" display="Modificación de medidas consensuadas " xr:uid="{8670EB89-74E0-4C05-B7CB-1E0B59849F72}"/>
    <hyperlink ref="B21:L21" location="'Guarda cust hij no matr. no con'!A1" display="Guardia, custodia y alimentos de hijos no matrimoniales, no consensuados " xr:uid="{3112A4C5-B73A-491F-AF8B-9835ECA34F4E}"/>
    <hyperlink ref="B22:L22" location="'Guarda custod hij no matr. cons'!A1" display="Guardia, custodia y alimentos de hijos no matrimoniales, consensuados " xr:uid="{F6E29FB0-760B-4AA6-9F51-858D4DBAD667}"/>
    <hyperlink ref="B24:L24" location="'Ruptura pareja estable  CAT'!A1" display="Ruptura pareja estable. Cataluña" xr:uid="{7882CB2B-9569-44BD-B848-50662CD20C49}"/>
    <hyperlink ref="B23" location="'Ruptura pareja estable  CAT'!A1" display="Ruptura pareja estable. Cataluña" xr:uid="{280EC2AF-E7AD-458C-9267-4DBC097B26B4}"/>
    <hyperlink ref="B23:L23" location="'Privación visitas'!A1" display="Privación o suspensión régimen visitas o estancia progenitor" xr:uid="{679F6C3A-3B35-40C0-B7E9-DE56978DCAB2}"/>
    <hyperlink ref="B13:F13" location="'Separaciones no consensuada TSJ'!A1" display="Separaciones no consensuadas por Tribunal Superior de Justicia" xr:uid="{734D06C1-0FAF-42CC-817C-D34A15E125AA}"/>
    <hyperlink ref="B13:L13" location="Resumen!A1" display="Resumen" xr:uid="{BDAF0916-B7F7-48D7-B649-64F4F7E016B5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0304-9C4E-415C-B404-398FCC17B6CE}">
  <dimension ref="B1:M158"/>
  <sheetViews>
    <sheetView topLeftCell="A12" zoomScale="120" zoomScaleNormal="120" workbookViewId="0">
      <selection activeCell="C79" sqref="C79"/>
    </sheetView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6.5703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2"/>
      <c r="C6" s="23" t="s">
        <v>12</v>
      </c>
      <c r="D6" s="23" t="s">
        <v>13</v>
      </c>
      <c r="E6" s="23" t="s">
        <v>14</v>
      </c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  <c r="K6" s="23" t="s">
        <v>20</v>
      </c>
      <c r="L6" s="23" t="s">
        <v>21</v>
      </c>
    </row>
    <row r="7" spans="2:12" ht="15" thickBot="1" x14ac:dyDescent="0.25">
      <c r="B7" s="24" t="s">
        <v>22</v>
      </c>
      <c r="C7" s="25">
        <v>44</v>
      </c>
      <c r="D7" s="25">
        <v>23182</v>
      </c>
      <c r="E7" s="25">
        <v>14335</v>
      </c>
      <c r="F7" s="25">
        <v>1989</v>
      </c>
      <c r="G7" s="25">
        <v>1090</v>
      </c>
      <c r="H7" s="26">
        <v>7.3170731707317069E-2</v>
      </c>
      <c r="I7" s="26">
        <v>-4.1000000000000002E-2</v>
      </c>
      <c r="J7" s="26">
        <v>-0.10249186075632356</v>
      </c>
      <c r="K7" s="26">
        <v>-0.28799999999999998</v>
      </c>
      <c r="L7" s="26">
        <v>-0.33979406420351305</v>
      </c>
    </row>
    <row r="8" spans="2:12" ht="15" thickBot="1" x14ac:dyDescent="0.25">
      <c r="B8" s="27" t="s">
        <v>23</v>
      </c>
      <c r="C8" s="28">
        <v>55</v>
      </c>
      <c r="D8" s="28">
        <v>21346</v>
      </c>
      <c r="E8" s="28">
        <v>13060</v>
      </c>
      <c r="F8" s="28">
        <v>1687</v>
      </c>
      <c r="G8" s="28">
        <v>994</v>
      </c>
      <c r="H8" s="29">
        <v>0.83333333333333337</v>
      </c>
      <c r="I8" s="29">
        <v>-5.6000000000000001E-2</v>
      </c>
      <c r="J8" s="29">
        <v>-9.8439872980809057E-2</v>
      </c>
      <c r="K8" s="29">
        <v>-0.28799999999999998</v>
      </c>
      <c r="L8" s="29">
        <v>-0.32928475033738192</v>
      </c>
    </row>
    <row r="9" spans="2:12" ht="15" thickBot="1" x14ac:dyDescent="0.25">
      <c r="B9" s="30" t="s">
        <v>24</v>
      </c>
      <c r="C9" s="28">
        <v>37</v>
      </c>
      <c r="D9" s="28">
        <v>15348</v>
      </c>
      <c r="E9" s="28">
        <v>9521</v>
      </c>
      <c r="F9" s="28">
        <v>1238</v>
      </c>
      <c r="G9" s="28">
        <v>669</v>
      </c>
      <c r="H9" s="29">
        <v>0.48</v>
      </c>
      <c r="I9" s="29">
        <v>-5.8000000000000003E-2</v>
      </c>
      <c r="J9" s="29">
        <v>-7.8493999225706546E-2</v>
      </c>
      <c r="K9" s="29">
        <v>-0.20899999999999999</v>
      </c>
      <c r="L9" s="29">
        <v>-0.30959752321981426</v>
      </c>
    </row>
    <row r="10" spans="2:12" ht="15" thickBot="1" x14ac:dyDescent="0.25">
      <c r="B10" s="31" t="s">
        <v>25</v>
      </c>
      <c r="C10" s="52">
        <v>53</v>
      </c>
      <c r="D10" s="32">
        <v>20757</v>
      </c>
      <c r="E10" s="32">
        <v>13331</v>
      </c>
      <c r="F10" s="32">
        <v>1627</v>
      </c>
      <c r="G10" s="32">
        <v>917</v>
      </c>
      <c r="H10" s="33">
        <v>0.1276595744680851</v>
      </c>
      <c r="I10" s="33">
        <v>-0.08</v>
      </c>
      <c r="J10" s="33">
        <v>-9.9317613674751712E-2</v>
      </c>
      <c r="K10" s="33">
        <v>-0.21199999999999999</v>
      </c>
      <c r="L10" s="33">
        <v>-0.26048387096774195</v>
      </c>
    </row>
    <row r="11" spans="2:12" ht="15" thickBot="1" x14ac:dyDescent="0.25">
      <c r="B11" s="24" t="s">
        <v>26</v>
      </c>
      <c r="C11" s="25">
        <v>34</v>
      </c>
      <c r="D11" s="25">
        <v>18923</v>
      </c>
      <c r="E11" s="25">
        <v>11808</v>
      </c>
      <c r="F11" s="25">
        <v>1398</v>
      </c>
      <c r="G11" s="25">
        <v>802</v>
      </c>
      <c r="H11" s="26">
        <f>+(C11-C7)/C7</f>
        <v>-0.22727272727272727</v>
      </c>
      <c r="I11" s="26">
        <f>+(D11-D7)/D7</f>
        <v>-0.18372012768527304</v>
      </c>
      <c r="J11" s="26">
        <f>+(E11-E7)/E7</f>
        <v>-0.17628182769445414</v>
      </c>
      <c r="K11" s="26">
        <f>+(F11-F7)/F7</f>
        <v>-0.2971342383107089</v>
      </c>
      <c r="L11" s="26">
        <f>+(G11-G7)/G7</f>
        <v>-0.26422018348623855</v>
      </c>
    </row>
    <row r="12" spans="2:12" ht="15" thickBot="1" x14ac:dyDescent="0.25">
      <c r="B12" s="27" t="s">
        <v>27</v>
      </c>
      <c r="C12" s="28">
        <v>56</v>
      </c>
      <c r="D12" s="28">
        <v>21079</v>
      </c>
      <c r="E12" s="28">
        <v>13254</v>
      </c>
      <c r="F12" s="28">
        <v>1703</v>
      </c>
      <c r="G12" s="28">
        <v>849</v>
      </c>
      <c r="H12" s="29">
        <f t="shared" ref="H12:L27" si="0">+(C12-C8)/C8</f>
        <v>1.8181818181818181E-2</v>
      </c>
      <c r="I12" s="29">
        <f t="shared" si="0"/>
        <v>-1.2508198257284737E-2</v>
      </c>
      <c r="J12" s="29">
        <f t="shared" si="0"/>
        <v>1.4854517611026033E-2</v>
      </c>
      <c r="K12" s="29">
        <f t="shared" si="0"/>
        <v>9.4842916419679898E-3</v>
      </c>
      <c r="L12" s="29">
        <f t="shared" si="0"/>
        <v>-0.14587525150905434</v>
      </c>
    </row>
    <row r="13" spans="2:12" ht="15" thickBot="1" x14ac:dyDescent="0.25">
      <c r="B13" s="30" t="s">
        <v>28</v>
      </c>
      <c r="C13" s="28">
        <v>42</v>
      </c>
      <c r="D13" s="28">
        <v>14945</v>
      </c>
      <c r="E13" s="28">
        <v>9615</v>
      </c>
      <c r="F13" s="28">
        <v>1229</v>
      </c>
      <c r="G13" s="28">
        <v>599</v>
      </c>
      <c r="H13" s="29">
        <f t="shared" si="0"/>
        <v>0.13513513513513514</v>
      </c>
      <c r="I13" s="29">
        <f t="shared" si="0"/>
        <v>-2.6257492832942403E-2</v>
      </c>
      <c r="J13" s="29">
        <f t="shared" si="0"/>
        <v>9.8729125091902119E-3</v>
      </c>
      <c r="K13" s="29">
        <f t="shared" si="0"/>
        <v>-7.2697899838449114E-3</v>
      </c>
      <c r="L13" s="29">
        <f t="shared" si="0"/>
        <v>-0.10463378176382661</v>
      </c>
    </row>
    <row r="14" spans="2:12" ht="15" thickBot="1" x14ac:dyDescent="0.25">
      <c r="B14" s="31" t="s">
        <v>29</v>
      </c>
      <c r="C14" s="32">
        <v>59</v>
      </c>
      <c r="D14" s="32">
        <v>18879</v>
      </c>
      <c r="E14" s="32">
        <v>13300</v>
      </c>
      <c r="F14" s="32">
        <v>1580</v>
      </c>
      <c r="G14" s="32">
        <v>910</v>
      </c>
      <c r="H14" s="33">
        <f t="shared" si="0"/>
        <v>0.11320754716981132</v>
      </c>
      <c r="I14" s="33">
        <f t="shared" si="0"/>
        <v>-9.0475502240208117E-2</v>
      </c>
      <c r="J14" s="33">
        <f t="shared" si="0"/>
        <v>-2.3254069462155876E-3</v>
      </c>
      <c r="K14" s="33">
        <f t="shared" si="0"/>
        <v>-2.8887523048555623E-2</v>
      </c>
      <c r="L14" s="33">
        <f t="shared" si="0"/>
        <v>-7.6335877862595417E-3</v>
      </c>
    </row>
    <row r="15" spans="2:12" ht="15" thickBot="1" x14ac:dyDescent="0.25">
      <c r="B15" s="24" t="s">
        <v>30</v>
      </c>
      <c r="C15" s="25">
        <v>41</v>
      </c>
      <c r="D15" s="25">
        <v>17357</v>
      </c>
      <c r="E15" s="25">
        <v>11992</v>
      </c>
      <c r="F15" s="25">
        <v>1428</v>
      </c>
      <c r="G15" s="25">
        <v>764</v>
      </c>
      <c r="H15" s="26">
        <f t="shared" si="0"/>
        <v>0.20588235294117646</v>
      </c>
      <c r="I15" s="26">
        <f t="shared" si="0"/>
        <v>-8.2756433969243773E-2</v>
      </c>
      <c r="J15" s="26">
        <f t="shared" si="0"/>
        <v>1.5582655826558265E-2</v>
      </c>
      <c r="K15" s="26">
        <f t="shared" si="0"/>
        <v>2.1459227467811159E-2</v>
      </c>
      <c r="L15" s="26">
        <f t="shared" si="0"/>
        <v>-4.738154613466334E-2</v>
      </c>
    </row>
    <row r="16" spans="2:12" ht="15" thickBot="1" x14ac:dyDescent="0.25">
      <c r="B16" s="27" t="s">
        <v>31</v>
      </c>
      <c r="C16" s="28">
        <v>52</v>
      </c>
      <c r="D16" s="28">
        <v>18240</v>
      </c>
      <c r="E16" s="28">
        <v>12180</v>
      </c>
      <c r="F16" s="28">
        <v>1473</v>
      </c>
      <c r="G16" s="28">
        <v>783</v>
      </c>
      <c r="H16" s="29">
        <f t="shared" si="0"/>
        <v>-7.1428571428571425E-2</v>
      </c>
      <c r="I16" s="29">
        <f t="shared" si="0"/>
        <v>-0.1346838085298164</v>
      </c>
      <c r="J16" s="29">
        <f t="shared" si="0"/>
        <v>-8.1032141240380259E-2</v>
      </c>
      <c r="K16" s="29">
        <f t="shared" si="0"/>
        <v>-0.13505578391074574</v>
      </c>
      <c r="L16" s="29">
        <f t="shared" si="0"/>
        <v>-7.7738515901060068E-2</v>
      </c>
    </row>
    <row r="17" spans="2:12" ht="15" thickBot="1" x14ac:dyDescent="0.25">
      <c r="B17" s="30" t="s">
        <v>32</v>
      </c>
      <c r="C17" s="28">
        <v>29</v>
      </c>
      <c r="D17" s="28">
        <v>14206</v>
      </c>
      <c r="E17" s="28">
        <v>9652</v>
      </c>
      <c r="F17" s="28">
        <v>1133</v>
      </c>
      <c r="G17" s="28">
        <v>564</v>
      </c>
      <c r="H17" s="29">
        <f t="shared" si="0"/>
        <v>-0.30952380952380953</v>
      </c>
      <c r="I17" s="29">
        <f t="shared" si="0"/>
        <v>-4.9447975911676142E-2</v>
      </c>
      <c r="J17" s="29">
        <f t="shared" si="0"/>
        <v>3.8481539261570464E-3</v>
      </c>
      <c r="K17" s="29">
        <f t="shared" si="0"/>
        <v>-7.8112286411716844E-2</v>
      </c>
      <c r="L17" s="29">
        <f t="shared" si="0"/>
        <v>-5.8430717863105178E-2</v>
      </c>
    </row>
    <row r="18" spans="2:12" ht="15" thickBot="1" x14ac:dyDescent="0.25">
      <c r="B18" s="31" t="s">
        <v>33</v>
      </c>
      <c r="C18" s="32">
        <v>42</v>
      </c>
      <c r="D18" s="32">
        <v>18581</v>
      </c>
      <c r="E18" s="32">
        <v>13743</v>
      </c>
      <c r="F18" s="32">
        <v>1487</v>
      </c>
      <c r="G18" s="32">
        <v>836</v>
      </c>
      <c r="H18" s="33">
        <f t="shared" si="0"/>
        <v>-0.28813559322033899</v>
      </c>
      <c r="I18" s="33">
        <f t="shared" si="0"/>
        <v>-1.5784734360930135E-2</v>
      </c>
      <c r="J18" s="33">
        <f t="shared" si="0"/>
        <v>3.3308270676691731E-2</v>
      </c>
      <c r="K18" s="33">
        <f t="shared" si="0"/>
        <v>-5.8860759493670887E-2</v>
      </c>
      <c r="L18" s="33">
        <f t="shared" si="0"/>
        <v>-8.1318681318681321E-2</v>
      </c>
    </row>
    <row r="19" spans="2:12" ht="15" thickBot="1" x14ac:dyDescent="0.25">
      <c r="B19" s="24" t="s">
        <v>34</v>
      </c>
      <c r="C19" s="25">
        <v>38</v>
      </c>
      <c r="D19" s="25">
        <v>18262</v>
      </c>
      <c r="E19" s="25">
        <v>12558</v>
      </c>
      <c r="F19" s="25">
        <v>1439</v>
      </c>
      <c r="G19" s="25">
        <v>806</v>
      </c>
      <c r="H19" s="26">
        <f>+(C19-C15)/C15</f>
        <v>-7.3170731707317069E-2</v>
      </c>
      <c r="I19" s="26">
        <f t="shared" si="0"/>
        <v>5.2140346834130324E-2</v>
      </c>
      <c r="J19" s="26">
        <f t="shared" si="0"/>
        <v>4.7198132088058703E-2</v>
      </c>
      <c r="K19" s="26">
        <f t="shared" si="0"/>
        <v>7.7030812324929976E-3</v>
      </c>
      <c r="L19" s="26">
        <f t="shared" si="0"/>
        <v>5.4973821989528798E-2</v>
      </c>
    </row>
    <row r="20" spans="2:12" ht="15" thickBot="1" x14ac:dyDescent="0.25">
      <c r="B20" s="27" t="s">
        <v>35</v>
      </c>
      <c r="C20" s="28">
        <v>53</v>
      </c>
      <c r="D20" s="28">
        <v>19191</v>
      </c>
      <c r="E20" s="28">
        <v>12883</v>
      </c>
      <c r="F20" s="28">
        <v>1393</v>
      </c>
      <c r="G20" s="28">
        <v>742</v>
      </c>
      <c r="H20" s="29">
        <f t="shared" ref="H20:L63" si="1">+(C20-C16)/C16</f>
        <v>1.9230769230769232E-2</v>
      </c>
      <c r="I20" s="29">
        <f t="shared" si="0"/>
        <v>5.2138157894736845E-2</v>
      </c>
      <c r="J20" s="29">
        <f t="shared" si="0"/>
        <v>5.7717569786535305E-2</v>
      </c>
      <c r="K20" s="29">
        <f t="shared" si="0"/>
        <v>-5.4310930074677528E-2</v>
      </c>
      <c r="L20" s="29">
        <f t="shared" si="0"/>
        <v>-5.2362707535121331E-2</v>
      </c>
    </row>
    <row r="21" spans="2:12" ht="15" thickBot="1" x14ac:dyDescent="0.25">
      <c r="B21" s="30" t="s">
        <v>36</v>
      </c>
      <c r="C21" s="28">
        <v>23</v>
      </c>
      <c r="D21" s="28">
        <v>14308</v>
      </c>
      <c r="E21" s="28">
        <v>9632</v>
      </c>
      <c r="F21" s="28">
        <v>1006</v>
      </c>
      <c r="G21" s="28">
        <v>427</v>
      </c>
      <c r="H21" s="29">
        <f t="shared" si="1"/>
        <v>-0.20689655172413793</v>
      </c>
      <c r="I21" s="29">
        <f t="shared" si="0"/>
        <v>7.1800647613684361E-3</v>
      </c>
      <c r="J21" s="29">
        <f t="shared" si="0"/>
        <v>-2.0721094073767096E-3</v>
      </c>
      <c r="K21" s="29">
        <f t="shared" si="0"/>
        <v>-0.11209179170344219</v>
      </c>
      <c r="L21" s="29">
        <f t="shared" si="0"/>
        <v>-0.24290780141843971</v>
      </c>
    </row>
    <row r="22" spans="2:12" ht="15" thickBot="1" x14ac:dyDescent="0.25">
      <c r="B22" s="31" t="s">
        <v>37</v>
      </c>
      <c r="C22" s="32">
        <v>46</v>
      </c>
      <c r="D22" s="32">
        <v>19132</v>
      </c>
      <c r="E22" s="32">
        <v>13547</v>
      </c>
      <c r="F22" s="32">
        <v>1394</v>
      </c>
      <c r="G22" s="32">
        <v>753</v>
      </c>
      <c r="H22" s="33">
        <f t="shared" si="1"/>
        <v>9.5238095238095233E-2</v>
      </c>
      <c r="I22" s="33">
        <f t="shared" si="0"/>
        <v>2.9653947580862171E-2</v>
      </c>
      <c r="J22" s="33">
        <f t="shared" si="0"/>
        <v>-1.4261806010332534E-2</v>
      </c>
      <c r="K22" s="33">
        <f t="shared" si="0"/>
        <v>-6.2542030934767984E-2</v>
      </c>
      <c r="L22" s="33">
        <f t="shared" si="0"/>
        <v>-9.9282296650717708E-2</v>
      </c>
    </row>
    <row r="23" spans="2:12" ht="15" thickBot="1" x14ac:dyDescent="0.25">
      <c r="B23" s="24" t="s">
        <v>38</v>
      </c>
      <c r="C23" s="25">
        <v>47</v>
      </c>
      <c r="D23" s="25">
        <v>18284</v>
      </c>
      <c r="E23" s="25">
        <v>13017</v>
      </c>
      <c r="F23" s="25">
        <v>1338</v>
      </c>
      <c r="G23" s="25">
        <v>658</v>
      </c>
      <c r="H23" s="26">
        <f t="shared" si="1"/>
        <v>0.23684210526315788</v>
      </c>
      <c r="I23" s="26">
        <f t="shared" si="0"/>
        <v>1.2046873288796408E-3</v>
      </c>
      <c r="J23" s="26">
        <f t="shared" si="0"/>
        <v>3.6550406115623504E-2</v>
      </c>
      <c r="K23" s="26">
        <f t="shared" si="0"/>
        <v>-7.0187630298818623E-2</v>
      </c>
      <c r="L23" s="26">
        <f t="shared" si="0"/>
        <v>-0.18362282878411912</v>
      </c>
    </row>
    <row r="24" spans="2:12" ht="15" thickBot="1" x14ac:dyDescent="0.25">
      <c r="B24" s="27" t="s">
        <v>39</v>
      </c>
      <c r="C24" s="28">
        <v>60</v>
      </c>
      <c r="D24" s="28">
        <v>18064</v>
      </c>
      <c r="E24" s="28">
        <v>12275</v>
      </c>
      <c r="F24" s="28">
        <v>1277</v>
      </c>
      <c r="G24" s="28">
        <v>645</v>
      </c>
      <c r="H24" s="29">
        <f t="shared" si="1"/>
        <v>0.13207547169811321</v>
      </c>
      <c r="I24" s="29">
        <f t="shared" si="0"/>
        <v>-5.8725444218644153E-2</v>
      </c>
      <c r="J24" s="29">
        <f t="shared" si="0"/>
        <v>-4.7193976558255066E-2</v>
      </c>
      <c r="K24" s="29">
        <f t="shared" si="0"/>
        <v>-8.3273510409188803E-2</v>
      </c>
      <c r="L24" s="29">
        <f t="shared" si="0"/>
        <v>-0.1307277628032345</v>
      </c>
    </row>
    <row r="25" spans="2:12" ht="15" thickBot="1" x14ac:dyDescent="0.25">
      <c r="B25" s="30" t="s">
        <v>40</v>
      </c>
      <c r="C25" s="28">
        <v>29</v>
      </c>
      <c r="D25" s="28">
        <v>14216</v>
      </c>
      <c r="E25" s="28">
        <v>9493</v>
      </c>
      <c r="F25" s="28">
        <v>1021</v>
      </c>
      <c r="G25" s="28">
        <v>456</v>
      </c>
      <c r="H25" s="29">
        <f t="shared" si="1"/>
        <v>0.2608695652173913</v>
      </c>
      <c r="I25" s="29">
        <f t="shared" si="0"/>
        <v>-6.4299692479731618E-3</v>
      </c>
      <c r="J25" s="29">
        <f t="shared" si="0"/>
        <v>-1.4431063122923589E-2</v>
      </c>
      <c r="K25" s="29">
        <f t="shared" si="0"/>
        <v>1.4910536779324055E-2</v>
      </c>
      <c r="L25" s="29">
        <f t="shared" si="0"/>
        <v>6.7915690866510545E-2</v>
      </c>
    </row>
    <row r="26" spans="2:12" ht="15" thickBot="1" x14ac:dyDescent="0.25">
      <c r="B26" s="31" t="s">
        <v>41</v>
      </c>
      <c r="C26" s="32">
        <v>40</v>
      </c>
      <c r="D26" s="32">
        <v>18287</v>
      </c>
      <c r="E26" s="32">
        <v>13543</v>
      </c>
      <c r="F26" s="32">
        <v>1236</v>
      </c>
      <c r="G26" s="32">
        <v>716</v>
      </c>
      <c r="H26" s="33">
        <f t="shared" si="1"/>
        <v>-0.13043478260869565</v>
      </c>
      <c r="I26" s="33">
        <f t="shared" si="0"/>
        <v>-4.4166840894835878E-2</v>
      </c>
      <c r="J26" s="33">
        <f t="shared" si="0"/>
        <v>-2.9526832509042594E-4</v>
      </c>
      <c r="K26" s="33">
        <f t="shared" si="0"/>
        <v>-0.1133428981348637</v>
      </c>
      <c r="L26" s="33">
        <f t="shared" si="0"/>
        <v>-4.9136786188579015E-2</v>
      </c>
    </row>
    <row r="27" spans="2:12" ht="15" thickBot="1" x14ac:dyDescent="0.25">
      <c r="B27" s="24" t="s">
        <v>42</v>
      </c>
      <c r="C27" s="25">
        <v>45</v>
      </c>
      <c r="D27" s="25">
        <v>18365</v>
      </c>
      <c r="E27" s="25">
        <v>12821</v>
      </c>
      <c r="F27" s="25">
        <v>1284</v>
      </c>
      <c r="G27" s="25">
        <v>655</v>
      </c>
      <c r="H27" s="26">
        <f t="shared" si="1"/>
        <v>-4.2553191489361701E-2</v>
      </c>
      <c r="I27" s="26">
        <f t="shared" si="0"/>
        <v>4.4301028221395752E-3</v>
      </c>
      <c r="J27" s="26">
        <f t="shared" si="0"/>
        <v>-1.5057232849350849E-2</v>
      </c>
      <c r="K27" s="26">
        <f t="shared" si="0"/>
        <v>-4.0358744394618833E-2</v>
      </c>
      <c r="L27" s="26">
        <f t="shared" si="0"/>
        <v>-4.559270516717325E-3</v>
      </c>
    </row>
    <row r="28" spans="2:12" ht="15" thickBot="1" x14ac:dyDescent="0.25">
      <c r="B28" s="27" t="s">
        <v>43</v>
      </c>
      <c r="C28" s="28">
        <v>35</v>
      </c>
      <c r="D28" s="28">
        <v>18032</v>
      </c>
      <c r="E28" s="28">
        <v>12504</v>
      </c>
      <c r="F28" s="28">
        <v>1232</v>
      </c>
      <c r="G28" s="28">
        <v>609</v>
      </c>
      <c r="H28" s="29">
        <f t="shared" si="1"/>
        <v>-0.41666666666666669</v>
      </c>
      <c r="I28" s="29">
        <f t="shared" si="1"/>
        <v>-1.7714791851195749E-3</v>
      </c>
      <c r="J28" s="29">
        <f t="shared" si="1"/>
        <v>1.8655804480651732E-2</v>
      </c>
      <c r="K28" s="29">
        <f t="shared" si="1"/>
        <v>-3.5238841033672669E-2</v>
      </c>
      <c r="L28" s="29">
        <f t="shared" si="1"/>
        <v>-5.5813953488372092E-2</v>
      </c>
    </row>
    <row r="29" spans="2:12" ht="15" thickBot="1" x14ac:dyDescent="0.25">
      <c r="B29" s="30" t="s">
        <v>44</v>
      </c>
      <c r="C29" s="28">
        <v>27</v>
      </c>
      <c r="D29" s="28">
        <v>13768</v>
      </c>
      <c r="E29" s="28">
        <v>9544</v>
      </c>
      <c r="F29" s="28">
        <v>884</v>
      </c>
      <c r="G29" s="28">
        <v>437</v>
      </c>
      <c r="H29" s="29">
        <f t="shared" si="1"/>
        <v>-6.8965517241379309E-2</v>
      </c>
      <c r="I29" s="29">
        <f t="shared" si="1"/>
        <v>-3.1513787281935844E-2</v>
      </c>
      <c r="J29" s="29">
        <f t="shared" si="1"/>
        <v>5.3723796481618038E-3</v>
      </c>
      <c r="K29" s="29">
        <f t="shared" si="1"/>
        <v>-0.13418217433888344</v>
      </c>
      <c r="L29" s="29">
        <f t="shared" si="1"/>
        <v>-4.1666666666666664E-2</v>
      </c>
    </row>
    <row r="30" spans="2:12" ht="15" thickBot="1" x14ac:dyDescent="0.25">
      <c r="B30" s="31" t="s">
        <v>45</v>
      </c>
      <c r="C30" s="32">
        <v>57</v>
      </c>
      <c r="D30" s="32">
        <v>20376</v>
      </c>
      <c r="E30" s="32">
        <v>14461</v>
      </c>
      <c r="F30" s="32">
        <v>1329</v>
      </c>
      <c r="G30" s="32">
        <v>695</v>
      </c>
      <c r="H30" s="33">
        <f t="shared" si="1"/>
        <v>0.42499999999999999</v>
      </c>
      <c r="I30" s="33">
        <f t="shared" si="1"/>
        <v>0.11423415541094767</v>
      </c>
      <c r="J30" s="33">
        <f t="shared" si="1"/>
        <v>6.7784095104482023E-2</v>
      </c>
      <c r="K30" s="33">
        <f t="shared" si="1"/>
        <v>7.5242718446601936E-2</v>
      </c>
      <c r="L30" s="33">
        <f t="shared" si="1"/>
        <v>-2.9329608938547486E-2</v>
      </c>
    </row>
    <row r="31" spans="2:12" ht="15" thickBot="1" x14ac:dyDescent="0.25">
      <c r="B31" s="24" t="s">
        <v>46</v>
      </c>
      <c r="C31" s="25">
        <v>49</v>
      </c>
      <c r="D31" s="25">
        <v>17020</v>
      </c>
      <c r="E31" s="25">
        <v>11948</v>
      </c>
      <c r="F31" s="25">
        <v>1048</v>
      </c>
      <c r="G31" s="25">
        <v>567</v>
      </c>
      <c r="H31" s="26">
        <f t="shared" si="1"/>
        <v>8.8888888888888892E-2</v>
      </c>
      <c r="I31" s="26">
        <f t="shared" si="1"/>
        <v>-7.3237135856248303E-2</v>
      </c>
      <c r="J31" s="26">
        <f t="shared" si="1"/>
        <v>-6.8091412526324002E-2</v>
      </c>
      <c r="K31" s="26">
        <f t="shared" si="1"/>
        <v>-0.18380062305295949</v>
      </c>
      <c r="L31" s="26">
        <f t="shared" si="1"/>
        <v>-0.13435114503816795</v>
      </c>
    </row>
    <row r="32" spans="2:12" ht="15" thickBot="1" x14ac:dyDescent="0.25">
      <c r="B32" s="27" t="s">
        <v>47</v>
      </c>
      <c r="C32" s="28">
        <v>46</v>
      </c>
      <c r="D32" s="28">
        <v>18757</v>
      </c>
      <c r="E32" s="28">
        <v>12262</v>
      </c>
      <c r="F32" s="28">
        <v>1316</v>
      </c>
      <c r="G32" s="28">
        <v>562</v>
      </c>
      <c r="H32" s="29">
        <f t="shared" si="1"/>
        <v>0.31428571428571428</v>
      </c>
      <c r="I32" s="29">
        <f t="shared" si="1"/>
        <v>4.0206299911268853E-2</v>
      </c>
      <c r="J32" s="29">
        <f t="shared" si="1"/>
        <v>-1.9353806781829814E-2</v>
      </c>
      <c r="K32" s="29">
        <f t="shared" si="1"/>
        <v>6.8181818181818177E-2</v>
      </c>
      <c r="L32" s="29">
        <f t="shared" si="1"/>
        <v>-7.7175697865353041E-2</v>
      </c>
    </row>
    <row r="33" spans="2:12" ht="15" thickBot="1" x14ac:dyDescent="0.25">
      <c r="B33" s="30" t="s">
        <v>48</v>
      </c>
      <c r="C33" s="28">
        <v>36</v>
      </c>
      <c r="D33" s="28">
        <v>14604</v>
      </c>
      <c r="E33" s="28">
        <v>9632</v>
      </c>
      <c r="F33" s="28">
        <v>955</v>
      </c>
      <c r="G33" s="28">
        <v>486</v>
      </c>
      <c r="H33" s="29">
        <f t="shared" si="1"/>
        <v>0.33333333333333331</v>
      </c>
      <c r="I33" s="29">
        <f t="shared" si="1"/>
        <v>6.0720511330621729E-2</v>
      </c>
      <c r="J33" s="29">
        <f t="shared" si="1"/>
        <v>9.2204526404023462E-3</v>
      </c>
      <c r="K33" s="29">
        <f t="shared" si="1"/>
        <v>8.031674208144797E-2</v>
      </c>
      <c r="L33" s="29">
        <f t="shared" si="1"/>
        <v>0.11212814645308924</v>
      </c>
    </row>
    <row r="34" spans="2:12" ht="15" thickBot="1" x14ac:dyDescent="0.25">
      <c r="B34" s="31" t="s">
        <v>49</v>
      </c>
      <c r="C34" s="32">
        <v>47</v>
      </c>
      <c r="D34" s="32">
        <v>19948</v>
      </c>
      <c r="E34" s="32">
        <v>13769</v>
      </c>
      <c r="F34" s="32">
        <v>1313</v>
      </c>
      <c r="G34" s="32">
        <v>616</v>
      </c>
      <c r="H34" s="33">
        <f t="shared" si="1"/>
        <v>-0.17543859649122806</v>
      </c>
      <c r="I34" s="33">
        <f t="shared" si="1"/>
        <v>-2.1005104043973301E-2</v>
      </c>
      <c r="J34" s="33">
        <f t="shared" si="1"/>
        <v>-4.7852845584676028E-2</v>
      </c>
      <c r="K34" s="33">
        <f t="shared" si="1"/>
        <v>-1.2039127163280662E-2</v>
      </c>
      <c r="L34" s="33">
        <f t="shared" si="1"/>
        <v>-0.11366906474820145</v>
      </c>
    </row>
    <row r="35" spans="2:12" ht="15" thickBot="1" x14ac:dyDescent="0.25">
      <c r="B35" s="24" t="s">
        <v>50</v>
      </c>
      <c r="C35" s="25">
        <v>55</v>
      </c>
      <c r="D35" s="25">
        <v>19376</v>
      </c>
      <c r="E35" s="25">
        <v>12887</v>
      </c>
      <c r="F35" s="25">
        <v>1187</v>
      </c>
      <c r="G35" s="25">
        <v>595</v>
      </c>
      <c r="H35" s="26">
        <f t="shared" si="1"/>
        <v>0.12244897959183673</v>
      </c>
      <c r="I35" s="26">
        <f t="shared" si="1"/>
        <v>0.13842538190364279</v>
      </c>
      <c r="J35" s="26">
        <f t="shared" si="1"/>
        <v>7.8590559089387349E-2</v>
      </c>
      <c r="K35" s="26">
        <f t="shared" si="1"/>
        <v>0.13263358778625955</v>
      </c>
      <c r="L35" s="26">
        <f t="shared" si="1"/>
        <v>4.9382716049382713E-2</v>
      </c>
    </row>
    <row r="36" spans="2:12" ht="15" thickBot="1" x14ac:dyDescent="0.25">
      <c r="B36" s="27" t="s">
        <v>51</v>
      </c>
      <c r="C36" s="28">
        <v>53</v>
      </c>
      <c r="D36" s="28">
        <v>19251</v>
      </c>
      <c r="E36" s="28">
        <v>12625</v>
      </c>
      <c r="F36" s="28">
        <v>1226</v>
      </c>
      <c r="G36" s="28">
        <v>567</v>
      </c>
      <c r="H36" s="29">
        <f t="shared" si="1"/>
        <v>0.15217391304347827</v>
      </c>
      <c r="I36" s="29">
        <f t="shared" si="1"/>
        <v>2.6336834248547211E-2</v>
      </c>
      <c r="J36" s="29">
        <f t="shared" si="1"/>
        <v>2.9603653563855813E-2</v>
      </c>
      <c r="K36" s="29">
        <f t="shared" si="1"/>
        <v>-6.8389057750759874E-2</v>
      </c>
      <c r="L36" s="29">
        <f t="shared" si="1"/>
        <v>8.8967971530249119E-3</v>
      </c>
    </row>
    <row r="37" spans="2:12" ht="15" thickBot="1" x14ac:dyDescent="0.25">
      <c r="B37" s="30" t="s">
        <v>52</v>
      </c>
      <c r="C37" s="28">
        <v>37</v>
      </c>
      <c r="D37" s="28">
        <v>16454</v>
      </c>
      <c r="E37" s="28">
        <v>10812</v>
      </c>
      <c r="F37" s="28">
        <v>1087</v>
      </c>
      <c r="G37" s="28">
        <v>454</v>
      </c>
      <c r="H37" s="29">
        <f t="shared" si="1"/>
        <v>2.7777777777777776E-2</v>
      </c>
      <c r="I37" s="29">
        <f t="shared" si="1"/>
        <v>0.12667762256915913</v>
      </c>
      <c r="J37" s="29">
        <f t="shared" si="1"/>
        <v>0.12250830564784053</v>
      </c>
      <c r="K37" s="29">
        <f t="shared" si="1"/>
        <v>0.13821989528795811</v>
      </c>
      <c r="L37" s="29">
        <f t="shared" si="1"/>
        <v>-6.584362139917696E-2</v>
      </c>
    </row>
    <row r="38" spans="2:12" ht="15" thickBot="1" x14ac:dyDescent="0.25">
      <c r="B38" s="31" t="s">
        <v>53</v>
      </c>
      <c r="C38" s="32">
        <v>57</v>
      </c>
      <c r="D38" s="32">
        <v>20739</v>
      </c>
      <c r="E38" s="32">
        <v>14302</v>
      </c>
      <c r="F38" s="32">
        <v>1305</v>
      </c>
      <c r="G38" s="32">
        <v>624</v>
      </c>
      <c r="H38" s="33">
        <f t="shared" si="1"/>
        <v>0.21276595744680851</v>
      </c>
      <c r="I38" s="33">
        <f t="shared" si="1"/>
        <v>3.9653098054942854E-2</v>
      </c>
      <c r="J38" s="33">
        <f t="shared" si="1"/>
        <v>3.8710145980100225E-2</v>
      </c>
      <c r="K38" s="33">
        <f t="shared" si="1"/>
        <v>-6.0929169840060931E-3</v>
      </c>
      <c r="L38" s="33">
        <f t="shared" si="1"/>
        <v>1.2987012987012988E-2</v>
      </c>
    </row>
    <row r="39" spans="2:12" ht="15" thickBot="1" x14ac:dyDescent="0.25">
      <c r="B39" s="24" t="s">
        <v>54</v>
      </c>
      <c r="C39" s="25">
        <v>56</v>
      </c>
      <c r="D39" s="25">
        <v>19595</v>
      </c>
      <c r="E39" s="25">
        <v>13420</v>
      </c>
      <c r="F39" s="25">
        <v>1266</v>
      </c>
      <c r="G39" s="25">
        <v>552</v>
      </c>
      <c r="H39" s="26">
        <f t="shared" si="1"/>
        <v>1.8181818181818181E-2</v>
      </c>
      <c r="I39" s="26">
        <f t="shared" si="1"/>
        <v>1.1302642444260942E-2</v>
      </c>
      <c r="J39" s="26">
        <f t="shared" si="1"/>
        <v>4.1359509583301E-2</v>
      </c>
      <c r="K39" s="26">
        <f t="shared" si="1"/>
        <v>6.6554338668913221E-2</v>
      </c>
      <c r="L39" s="26">
        <f t="shared" si="1"/>
        <v>-7.2268907563025217E-2</v>
      </c>
    </row>
    <row r="40" spans="2:12" ht="15" thickBot="1" x14ac:dyDescent="0.25">
      <c r="B40" s="27" t="s">
        <v>55</v>
      </c>
      <c r="C40" s="28">
        <v>50</v>
      </c>
      <c r="D40" s="28">
        <v>19612</v>
      </c>
      <c r="E40" s="28">
        <v>13004</v>
      </c>
      <c r="F40" s="28">
        <v>1229</v>
      </c>
      <c r="G40" s="28">
        <v>512</v>
      </c>
      <c r="H40" s="29">
        <f t="shared" si="1"/>
        <v>-5.6603773584905662E-2</v>
      </c>
      <c r="I40" s="29">
        <f t="shared" si="1"/>
        <v>1.8752272609215106E-2</v>
      </c>
      <c r="J40" s="29">
        <f t="shared" si="1"/>
        <v>3.0019801980198019E-2</v>
      </c>
      <c r="K40" s="29">
        <f t="shared" si="1"/>
        <v>2.4469820554649264E-3</v>
      </c>
      <c r="L40" s="29">
        <f t="shared" si="1"/>
        <v>-9.700176366843033E-2</v>
      </c>
    </row>
    <row r="41" spans="2:12" ht="15" thickBot="1" x14ac:dyDescent="0.25">
      <c r="B41" s="30" t="s">
        <v>56</v>
      </c>
      <c r="C41" s="28">
        <v>47</v>
      </c>
      <c r="D41" s="28">
        <v>15249</v>
      </c>
      <c r="E41" s="28">
        <v>10027</v>
      </c>
      <c r="F41" s="28">
        <v>987</v>
      </c>
      <c r="G41" s="28">
        <v>395</v>
      </c>
      <c r="H41" s="29">
        <f t="shared" si="1"/>
        <v>0.27027027027027029</v>
      </c>
      <c r="I41" s="29">
        <f t="shared" si="1"/>
        <v>-7.3234471860945671E-2</v>
      </c>
      <c r="J41" s="29">
        <f t="shared" si="1"/>
        <v>-7.2604513503514614E-2</v>
      </c>
      <c r="K41" s="29">
        <f t="shared" si="1"/>
        <v>-9.1996320147194111E-2</v>
      </c>
      <c r="L41" s="29">
        <f t="shared" si="1"/>
        <v>-0.12995594713656389</v>
      </c>
    </row>
    <row r="42" spans="2:12" ht="15" thickBot="1" x14ac:dyDescent="0.25">
      <c r="B42" s="31" t="s">
        <v>57</v>
      </c>
      <c r="C42" s="32">
        <v>63</v>
      </c>
      <c r="D42" s="32">
        <v>18958</v>
      </c>
      <c r="E42" s="32">
        <v>13512</v>
      </c>
      <c r="F42" s="32">
        <v>1137</v>
      </c>
      <c r="G42" s="32">
        <v>521</v>
      </c>
      <c r="H42" s="33">
        <f t="shared" si="1"/>
        <v>0.10526315789473684</v>
      </c>
      <c r="I42" s="33">
        <f t="shared" si="1"/>
        <v>-8.5876850378513905E-2</v>
      </c>
      <c r="J42" s="33">
        <f t="shared" si="1"/>
        <v>-5.5237029786043911E-2</v>
      </c>
      <c r="K42" s="33">
        <f t="shared" si="1"/>
        <v>-0.12873563218390804</v>
      </c>
      <c r="L42" s="33">
        <f t="shared" si="1"/>
        <v>-0.16506410256410256</v>
      </c>
    </row>
    <row r="43" spans="2:12" ht="15" thickBot="1" x14ac:dyDescent="0.25">
      <c r="B43" s="24" t="s">
        <v>58</v>
      </c>
      <c r="C43" s="25">
        <v>35</v>
      </c>
      <c r="D43" s="25">
        <v>17041</v>
      </c>
      <c r="E43" s="25">
        <v>11699</v>
      </c>
      <c r="F43" s="25">
        <v>1017</v>
      </c>
      <c r="G43" s="25">
        <v>478</v>
      </c>
      <c r="H43" s="26">
        <f t="shared" si="1"/>
        <v>-0.375</v>
      </c>
      <c r="I43" s="26">
        <f t="shared" si="1"/>
        <v>-0.1303393722888492</v>
      </c>
      <c r="J43" s="26">
        <f t="shared" si="1"/>
        <v>-0.12824143070044711</v>
      </c>
      <c r="K43" s="26">
        <f t="shared" si="1"/>
        <v>-0.19668246445497631</v>
      </c>
      <c r="L43" s="26">
        <f t="shared" si="1"/>
        <v>-0.13405797101449277</v>
      </c>
    </row>
    <row r="44" spans="2:12" ht="15" thickBot="1" x14ac:dyDescent="0.25">
      <c r="B44" s="27" t="s">
        <v>59</v>
      </c>
      <c r="C44" s="28">
        <v>46</v>
      </c>
      <c r="D44" s="28">
        <v>18847</v>
      </c>
      <c r="E44" s="28">
        <v>13011</v>
      </c>
      <c r="F44" s="28">
        <v>1061</v>
      </c>
      <c r="G44" s="28">
        <v>515</v>
      </c>
      <c r="H44" s="29">
        <f t="shared" si="1"/>
        <v>-0.08</v>
      </c>
      <c r="I44" s="29">
        <f t="shared" si="1"/>
        <v>-3.90067305731185E-2</v>
      </c>
      <c r="J44" s="29">
        <f t="shared" si="1"/>
        <v>5.3829590895109196E-4</v>
      </c>
      <c r="K44" s="29">
        <f t="shared" si="1"/>
        <v>-0.13669650122050447</v>
      </c>
      <c r="L44" s="29">
        <f t="shared" si="1"/>
        <v>5.859375E-3</v>
      </c>
    </row>
    <row r="45" spans="2:12" ht="15" thickBot="1" x14ac:dyDescent="0.25">
      <c r="B45" s="30" t="s">
        <v>60</v>
      </c>
      <c r="C45" s="28">
        <v>34</v>
      </c>
      <c r="D45" s="28">
        <v>13660</v>
      </c>
      <c r="E45" s="28">
        <v>9325</v>
      </c>
      <c r="F45" s="28">
        <v>816</v>
      </c>
      <c r="G45" s="28">
        <v>400</v>
      </c>
      <c r="H45" s="29">
        <f t="shared" si="1"/>
        <v>-0.27659574468085107</v>
      </c>
      <c r="I45" s="29">
        <f t="shared" si="1"/>
        <v>-0.10420355433143157</v>
      </c>
      <c r="J45" s="29">
        <f t="shared" si="1"/>
        <v>-7.0010970379974072E-2</v>
      </c>
      <c r="K45" s="29">
        <f t="shared" si="1"/>
        <v>-0.17325227963525835</v>
      </c>
      <c r="L45" s="29">
        <f t="shared" si="1"/>
        <v>1.2658227848101266E-2</v>
      </c>
    </row>
    <row r="46" spans="2:12" ht="15" thickBot="1" x14ac:dyDescent="0.25">
      <c r="B46" s="31" t="s">
        <v>61</v>
      </c>
      <c r="C46" s="32">
        <v>44</v>
      </c>
      <c r="D46" s="32">
        <v>17641</v>
      </c>
      <c r="E46" s="32">
        <v>12795</v>
      </c>
      <c r="F46" s="32">
        <v>1018</v>
      </c>
      <c r="G46" s="32">
        <v>535</v>
      </c>
      <c r="H46" s="33">
        <f t="shared" si="1"/>
        <v>-0.30158730158730157</v>
      </c>
      <c r="I46" s="33">
        <f t="shared" si="1"/>
        <v>-6.9469353307310897E-2</v>
      </c>
      <c r="J46" s="33">
        <f t="shared" si="1"/>
        <v>-5.3063943161634104E-2</v>
      </c>
      <c r="K46" s="33">
        <f t="shared" si="1"/>
        <v>-0.10466138962181179</v>
      </c>
      <c r="L46" s="33">
        <f t="shared" si="1"/>
        <v>2.6871401151631478E-2</v>
      </c>
    </row>
    <row r="47" spans="2:12" ht="15" thickBot="1" x14ac:dyDescent="0.25">
      <c r="B47" s="24" t="s">
        <v>62</v>
      </c>
      <c r="C47" s="25">
        <v>41</v>
      </c>
      <c r="D47" s="25">
        <v>17483</v>
      </c>
      <c r="E47" s="25">
        <v>12679</v>
      </c>
      <c r="F47" s="25">
        <v>1041</v>
      </c>
      <c r="G47" s="25">
        <v>491</v>
      </c>
      <c r="H47" s="26">
        <f t="shared" si="1"/>
        <v>0.17142857142857143</v>
      </c>
      <c r="I47" s="26">
        <f t="shared" si="1"/>
        <v>2.593744498562291E-2</v>
      </c>
      <c r="J47" s="26">
        <f t="shared" si="1"/>
        <v>8.3767843405419262E-2</v>
      </c>
      <c r="K47" s="26">
        <f t="shared" si="1"/>
        <v>2.359882005899705E-2</v>
      </c>
      <c r="L47" s="26">
        <f t="shared" si="1"/>
        <v>2.7196652719665274E-2</v>
      </c>
    </row>
    <row r="48" spans="2:12" ht="15" thickBot="1" x14ac:dyDescent="0.25">
      <c r="B48" s="27" t="s">
        <v>63</v>
      </c>
      <c r="C48" s="28">
        <v>36</v>
      </c>
      <c r="D48" s="28">
        <v>17095</v>
      </c>
      <c r="E48" s="28">
        <v>11520</v>
      </c>
      <c r="F48" s="28">
        <v>933</v>
      </c>
      <c r="G48" s="28">
        <v>440</v>
      </c>
      <c r="H48" s="29">
        <f t="shared" si="1"/>
        <v>-0.21739130434782608</v>
      </c>
      <c r="I48" s="29">
        <f t="shared" si="1"/>
        <v>-9.2959091632620575E-2</v>
      </c>
      <c r="J48" s="29">
        <f t="shared" si="1"/>
        <v>-0.11459534240258243</v>
      </c>
      <c r="K48" s="29">
        <f t="shared" si="1"/>
        <v>-0.12064090480678605</v>
      </c>
      <c r="L48" s="29">
        <f t="shared" si="1"/>
        <v>-0.14563106796116504</v>
      </c>
    </row>
    <row r="49" spans="2:13" ht="15" thickBot="1" x14ac:dyDescent="0.25">
      <c r="B49" s="30" t="s">
        <v>64</v>
      </c>
      <c r="C49" s="28">
        <v>35</v>
      </c>
      <c r="D49" s="28">
        <v>12545</v>
      </c>
      <c r="E49" s="28">
        <v>8727</v>
      </c>
      <c r="F49" s="28">
        <v>683</v>
      </c>
      <c r="G49" s="28">
        <v>351</v>
      </c>
      <c r="H49" s="29">
        <f t="shared" si="1"/>
        <v>2.9411764705882353E-2</v>
      </c>
      <c r="I49" s="29">
        <f t="shared" si="1"/>
        <v>-8.1625183016105413E-2</v>
      </c>
      <c r="J49" s="29">
        <f t="shared" si="1"/>
        <v>-6.4128686327077744E-2</v>
      </c>
      <c r="K49" s="29">
        <f t="shared" si="1"/>
        <v>-0.16299019607843138</v>
      </c>
      <c r="L49" s="29">
        <f t="shared" si="1"/>
        <v>-0.1225</v>
      </c>
    </row>
    <row r="50" spans="2:13" ht="15" thickBot="1" x14ac:dyDescent="0.25">
      <c r="B50" s="31" t="s">
        <v>65</v>
      </c>
      <c r="C50" s="32">
        <v>30</v>
      </c>
      <c r="D50" s="32">
        <v>16901</v>
      </c>
      <c r="E50" s="32">
        <v>12093</v>
      </c>
      <c r="F50" s="32">
        <v>1030</v>
      </c>
      <c r="G50" s="32">
        <v>479</v>
      </c>
      <c r="H50" s="33">
        <f t="shared" si="1"/>
        <v>-0.31818181818181818</v>
      </c>
      <c r="I50" s="33">
        <f t="shared" si="1"/>
        <v>-4.1947735389150274E-2</v>
      </c>
      <c r="J50" s="33">
        <f t="shared" si="1"/>
        <v>-5.4865181711606099E-2</v>
      </c>
      <c r="K50" s="33">
        <f t="shared" si="1"/>
        <v>1.1787819253438114E-2</v>
      </c>
      <c r="L50" s="33">
        <f t="shared" si="1"/>
        <v>-0.10467289719626169</v>
      </c>
    </row>
    <row r="51" spans="2:13" ht="15" thickBot="1" x14ac:dyDescent="0.25">
      <c r="B51" s="24" t="s">
        <v>66</v>
      </c>
      <c r="C51" s="25">
        <v>41</v>
      </c>
      <c r="D51" s="25">
        <v>16226</v>
      </c>
      <c r="E51" s="25">
        <v>11594</v>
      </c>
      <c r="F51" s="25">
        <v>864</v>
      </c>
      <c r="G51" s="25">
        <v>424</v>
      </c>
      <c r="H51" s="26">
        <f t="shared" si="1"/>
        <v>0</v>
      </c>
      <c r="I51" s="26">
        <f t="shared" si="1"/>
        <v>-7.1898415603729338E-2</v>
      </c>
      <c r="J51" s="26">
        <f t="shared" si="1"/>
        <v>-8.557457212713937E-2</v>
      </c>
      <c r="K51" s="26">
        <f t="shared" si="1"/>
        <v>-0.17002881844380405</v>
      </c>
      <c r="L51" s="26">
        <f t="shared" si="1"/>
        <v>-0.13645621181262729</v>
      </c>
    </row>
    <row r="52" spans="2:13" ht="15" thickBot="1" x14ac:dyDescent="0.25">
      <c r="B52" s="27" t="s">
        <v>67</v>
      </c>
      <c r="C52" s="28">
        <v>32</v>
      </c>
      <c r="D52" s="28">
        <v>17077</v>
      </c>
      <c r="E52" s="28">
        <v>11986</v>
      </c>
      <c r="F52" s="28">
        <v>983</v>
      </c>
      <c r="G52" s="28">
        <v>466</v>
      </c>
      <c r="H52" s="29">
        <f t="shared" si="1"/>
        <v>-0.1111111111111111</v>
      </c>
      <c r="I52" s="29">
        <f t="shared" si="1"/>
        <v>-1.0529394559812811E-3</v>
      </c>
      <c r="J52" s="29">
        <f t="shared" si="1"/>
        <v>4.0451388888888891E-2</v>
      </c>
      <c r="K52" s="29">
        <f t="shared" si="1"/>
        <v>5.3590568060021437E-2</v>
      </c>
      <c r="L52" s="29">
        <f t="shared" si="1"/>
        <v>5.909090909090909E-2</v>
      </c>
    </row>
    <row r="53" spans="2:13" ht="15" thickBot="1" x14ac:dyDescent="0.25">
      <c r="B53" s="30" t="s">
        <v>68</v>
      </c>
      <c r="C53" s="28">
        <v>27</v>
      </c>
      <c r="D53" s="28">
        <v>12249</v>
      </c>
      <c r="E53" s="28">
        <v>8566</v>
      </c>
      <c r="F53" s="28">
        <v>644</v>
      </c>
      <c r="G53" s="28">
        <v>303</v>
      </c>
      <c r="H53" s="29">
        <f t="shared" si="1"/>
        <v>-0.22857142857142856</v>
      </c>
      <c r="I53" s="29">
        <f t="shared" si="1"/>
        <v>-2.3595057791948985E-2</v>
      </c>
      <c r="J53" s="29">
        <f t="shared" si="1"/>
        <v>-1.8448493182078606E-2</v>
      </c>
      <c r="K53" s="29">
        <f t="shared" si="1"/>
        <v>-5.7101024890190338E-2</v>
      </c>
      <c r="L53" s="29">
        <f t="shared" si="1"/>
        <v>-0.13675213675213677</v>
      </c>
    </row>
    <row r="54" spans="2:13" ht="15" thickBot="1" x14ac:dyDescent="0.25">
      <c r="B54" s="31" t="s">
        <v>69</v>
      </c>
      <c r="C54" s="32">
        <v>34</v>
      </c>
      <c r="D54" s="32">
        <v>16689</v>
      </c>
      <c r="E54" s="32">
        <v>12287</v>
      </c>
      <c r="F54" s="32">
        <v>904</v>
      </c>
      <c r="G54" s="32">
        <v>442</v>
      </c>
      <c r="H54" s="33">
        <f t="shared" si="1"/>
        <v>0.13333333333333333</v>
      </c>
      <c r="I54" s="33">
        <f t="shared" si="1"/>
        <v>-1.254363647121472E-2</v>
      </c>
      <c r="J54" s="33">
        <f t="shared" si="1"/>
        <v>1.6042338542958737E-2</v>
      </c>
      <c r="K54" s="33">
        <f t="shared" si="1"/>
        <v>-0.12233009708737864</v>
      </c>
      <c r="L54" s="33">
        <f t="shared" si="1"/>
        <v>-7.724425887265135E-2</v>
      </c>
    </row>
    <row r="55" spans="2:13" ht="15" thickBot="1" x14ac:dyDescent="0.25">
      <c r="B55" s="24" t="s">
        <v>70</v>
      </c>
      <c r="C55" s="54">
        <v>34</v>
      </c>
      <c r="D55" s="54">
        <v>16423</v>
      </c>
      <c r="E55" s="54">
        <v>11668</v>
      </c>
      <c r="F55" s="54">
        <v>900</v>
      </c>
      <c r="G55" s="54">
        <v>461</v>
      </c>
      <c r="H55" s="29">
        <f t="shared" si="1"/>
        <v>-0.17073170731707318</v>
      </c>
      <c r="I55" s="29">
        <f t="shared" si="1"/>
        <v>1.2141008258350796E-2</v>
      </c>
      <c r="J55" s="29">
        <f t="shared" si="1"/>
        <v>6.3826116957046751E-3</v>
      </c>
      <c r="K55" s="29">
        <f t="shared" si="1"/>
        <v>4.1666666666666664E-2</v>
      </c>
      <c r="L55" s="29">
        <f t="shared" si="1"/>
        <v>8.7264150943396221E-2</v>
      </c>
    </row>
    <row r="56" spans="2:13" ht="15" thickBot="1" x14ac:dyDescent="0.25">
      <c r="B56" s="24" t="s">
        <v>71</v>
      </c>
      <c r="C56" s="54">
        <v>24</v>
      </c>
      <c r="D56" s="54">
        <v>16409</v>
      </c>
      <c r="E56" s="54">
        <v>10869</v>
      </c>
      <c r="F56" s="54">
        <v>832</v>
      </c>
      <c r="G56" s="54">
        <v>367</v>
      </c>
      <c r="H56" s="29">
        <f t="shared" si="1"/>
        <v>-0.25</v>
      </c>
      <c r="I56" s="29">
        <f t="shared" si="1"/>
        <v>-3.9116940914680563E-2</v>
      </c>
      <c r="J56" s="29">
        <f t="shared" si="1"/>
        <v>-9.3192057400300357E-2</v>
      </c>
      <c r="K56" s="29">
        <f t="shared" si="1"/>
        <v>-0.15361139369277721</v>
      </c>
      <c r="L56" s="29">
        <f t="shared" si="1"/>
        <v>-0.21244635193133046</v>
      </c>
    </row>
    <row r="57" spans="2:13" ht="15" thickBot="1" x14ac:dyDescent="0.25">
      <c r="B57" s="24" t="s">
        <v>72</v>
      </c>
      <c r="C57" s="54">
        <v>12</v>
      </c>
      <c r="D57" s="54">
        <v>12607</v>
      </c>
      <c r="E57" s="54">
        <v>8528</v>
      </c>
      <c r="F57" s="54">
        <v>654</v>
      </c>
      <c r="G57" s="54">
        <v>286</v>
      </c>
      <c r="H57" s="29">
        <f t="shared" si="1"/>
        <v>-0.55555555555555558</v>
      </c>
      <c r="I57" s="29">
        <f t="shared" si="1"/>
        <v>2.9226875663319454E-2</v>
      </c>
      <c r="J57" s="29">
        <f t="shared" si="1"/>
        <v>-4.4361428904973153E-3</v>
      </c>
      <c r="K57" s="29">
        <f t="shared" si="1"/>
        <v>1.5527950310559006E-2</v>
      </c>
      <c r="L57" s="29">
        <f t="shared" si="1"/>
        <v>-5.6105610561056105E-2</v>
      </c>
    </row>
    <row r="58" spans="2:13" ht="15" thickBot="1" x14ac:dyDescent="0.25">
      <c r="B58" s="31" t="s">
        <v>73</v>
      </c>
      <c r="C58" s="32">
        <v>30</v>
      </c>
      <c r="D58" s="32">
        <v>16581</v>
      </c>
      <c r="E58" s="32">
        <v>11761</v>
      </c>
      <c r="F58" s="32">
        <v>824</v>
      </c>
      <c r="G58" s="32">
        <v>397</v>
      </c>
      <c r="H58" s="33">
        <f t="shared" si="1"/>
        <v>-0.11764705882352941</v>
      </c>
      <c r="I58" s="33">
        <f t="shared" si="1"/>
        <v>-6.4713284199173111E-3</v>
      </c>
      <c r="J58" s="33">
        <f t="shared" si="1"/>
        <v>-4.2809473427199478E-2</v>
      </c>
      <c r="K58" s="33">
        <f t="shared" si="1"/>
        <v>-8.8495575221238937E-2</v>
      </c>
      <c r="L58" s="33">
        <f t="shared" si="1"/>
        <v>-0.10180995475113122</v>
      </c>
    </row>
    <row r="59" spans="2:13" ht="15" thickBot="1" x14ac:dyDescent="0.25">
      <c r="B59" s="24" t="s">
        <v>74</v>
      </c>
      <c r="C59" s="54">
        <v>23</v>
      </c>
      <c r="D59" s="54">
        <v>13690</v>
      </c>
      <c r="E59" s="54">
        <v>9290</v>
      </c>
      <c r="F59" s="54">
        <v>660</v>
      </c>
      <c r="G59" s="54">
        <v>355</v>
      </c>
      <c r="H59" s="29">
        <f t="shared" si="1"/>
        <v>-0.3235294117647059</v>
      </c>
      <c r="I59" s="29">
        <f t="shared" si="1"/>
        <v>-0.16641295743773976</v>
      </c>
      <c r="J59" s="29">
        <f t="shared" si="1"/>
        <v>-0.20380527939664039</v>
      </c>
      <c r="K59" s="29">
        <f t="shared" si="1"/>
        <v>-0.26666666666666666</v>
      </c>
      <c r="L59" s="29">
        <f t="shared" si="1"/>
        <v>-0.2299349240780911</v>
      </c>
      <c r="M59" s="12"/>
    </row>
    <row r="60" spans="2:13" ht="15" thickBot="1" x14ac:dyDescent="0.25">
      <c r="B60" s="24" t="s">
        <v>75</v>
      </c>
      <c r="C60" s="54">
        <v>19</v>
      </c>
      <c r="D60" s="54">
        <v>9552</v>
      </c>
      <c r="E60" s="54">
        <v>6264</v>
      </c>
      <c r="F60" s="54">
        <v>446</v>
      </c>
      <c r="G60" s="54">
        <v>214</v>
      </c>
      <c r="H60" s="29">
        <f t="shared" si="1"/>
        <v>-0.20833333333333334</v>
      </c>
      <c r="I60" s="29">
        <f t="shared" si="1"/>
        <v>-0.41788043147053444</v>
      </c>
      <c r="J60" s="29">
        <f t="shared" si="1"/>
        <v>-0.42368203146563621</v>
      </c>
      <c r="K60" s="29">
        <f t="shared" si="1"/>
        <v>-0.46394230769230771</v>
      </c>
      <c r="L60" s="29">
        <f t="shared" si="1"/>
        <v>-0.41689373297002724</v>
      </c>
      <c r="M60" s="12"/>
    </row>
    <row r="61" spans="2:13" ht="15" thickBot="1" x14ac:dyDescent="0.25">
      <c r="B61" s="24" t="s">
        <v>76</v>
      </c>
      <c r="C61" s="54">
        <v>14</v>
      </c>
      <c r="D61" s="54">
        <v>14835</v>
      </c>
      <c r="E61" s="54">
        <v>9809</v>
      </c>
      <c r="F61" s="54">
        <v>783</v>
      </c>
      <c r="G61" s="54">
        <v>305</v>
      </c>
      <c r="H61" s="29">
        <f t="shared" si="1"/>
        <v>0.16666666666666666</v>
      </c>
      <c r="I61" s="29">
        <f t="shared" si="1"/>
        <v>0.17672721503926389</v>
      </c>
      <c r="J61" s="29">
        <f t="shared" si="1"/>
        <v>0.15021106941838649</v>
      </c>
      <c r="K61" s="29">
        <f t="shared" si="1"/>
        <v>0.19724770642201836</v>
      </c>
      <c r="L61" s="29">
        <f t="shared" si="1"/>
        <v>6.6433566433566432E-2</v>
      </c>
      <c r="M61" s="12"/>
    </row>
    <row r="62" spans="2:13" ht="15" thickBot="1" x14ac:dyDescent="0.25">
      <c r="B62" s="31" t="s">
        <v>77</v>
      </c>
      <c r="C62" s="32">
        <v>22</v>
      </c>
      <c r="D62" s="32">
        <v>16883</v>
      </c>
      <c r="E62" s="32">
        <v>10727</v>
      </c>
      <c r="F62" s="32">
        <v>808</v>
      </c>
      <c r="G62" s="32">
        <v>361</v>
      </c>
      <c r="H62" s="33">
        <f t="shared" si="1"/>
        <v>-0.26666666666666666</v>
      </c>
      <c r="I62" s="33">
        <f t="shared" si="1"/>
        <v>1.8213617996502021E-2</v>
      </c>
      <c r="J62" s="33">
        <f t="shared" si="1"/>
        <v>-8.7917694073633201E-2</v>
      </c>
      <c r="K62" s="33">
        <f t="shared" si="1"/>
        <v>-1.9417475728155338E-2</v>
      </c>
      <c r="L62" s="33">
        <f t="shared" si="1"/>
        <v>-9.06801007556675E-2</v>
      </c>
      <c r="M62" s="12"/>
    </row>
    <row r="63" spans="2:13" ht="15" thickBot="1" x14ac:dyDescent="0.25">
      <c r="B63" s="24" t="s">
        <v>78</v>
      </c>
      <c r="C63" s="54">
        <v>22</v>
      </c>
      <c r="D63" s="54">
        <v>15048</v>
      </c>
      <c r="E63" s="54">
        <v>9290</v>
      </c>
      <c r="F63" s="54">
        <v>724</v>
      </c>
      <c r="G63" s="54">
        <v>305</v>
      </c>
      <c r="H63" s="29">
        <f t="shared" si="1"/>
        <v>-4.3478260869565216E-2</v>
      </c>
      <c r="I63" s="29">
        <f t="shared" si="1"/>
        <v>9.9196493791088386E-2</v>
      </c>
      <c r="J63" s="29">
        <f t="shared" si="1"/>
        <v>0</v>
      </c>
      <c r="K63" s="29">
        <f t="shared" si="1"/>
        <v>9.696969696969697E-2</v>
      </c>
      <c r="L63" s="29">
        <f t="shared" si="1"/>
        <v>-0.14084507042253522</v>
      </c>
      <c r="M63" s="12"/>
    </row>
    <row r="64" spans="2:13" ht="15" thickBot="1" x14ac:dyDescent="0.25">
      <c r="B64" s="24" t="s">
        <v>79</v>
      </c>
      <c r="C64" s="54">
        <v>16</v>
      </c>
      <c r="D64" s="54">
        <v>15937</v>
      </c>
      <c r="E64" s="54">
        <v>9750</v>
      </c>
      <c r="F64" s="54">
        <v>741</v>
      </c>
      <c r="G64" s="54">
        <v>306</v>
      </c>
      <c r="H64" s="29">
        <v>-0.15789473684210525</v>
      </c>
      <c r="I64" s="29">
        <v>0.66844639865996647</v>
      </c>
      <c r="J64" s="29">
        <v>0.55651340996168586</v>
      </c>
      <c r="K64" s="29">
        <v>0.66143497757847536</v>
      </c>
      <c r="L64" s="29">
        <v>0.42990654205607476</v>
      </c>
      <c r="M64" s="12"/>
    </row>
    <row r="65" spans="2:13" ht="15" thickBot="1" x14ac:dyDescent="0.25">
      <c r="B65" s="24" t="s">
        <v>80</v>
      </c>
      <c r="C65" s="54">
        <v>21</v>
      </c>
      <c r="D65" s="54">
        <v>11767</v>
      </c>
      <c r="E65" s="54">
        <v>7520</v>
      </c>
      <c r="F65" s="54">
        <v>556</v>
      </c>
      <c r="G65" s="54">
        <v>263</v>
      </c>
      <c r="H65" s="29">
        <v>0.5</v>
      </c>
      <c r="I65" s="29">
        <v>-0.20680822379507921</v>
      </c>
      <c r="J65" s="29">
        <v>-0.23335712101131614</v>
      </c>
      <c r="K65" s="29">
        <v>-0.28991060025542786</v>
      </c>
      <c r="L65" s="29">
        <v>-0.13770491803278689</v>
      </c>
      <c r="M65" s="12"/>
    </row>
    <row r="66" spans="2:13" ht="15" thickBot="1" x14ac:dyDescent="0.25">
      <c r="B66" s="31" t="s">
        <v>81</v>
      </c>
      <c r="C66" s="32">
        <v>11</v>
      </c>
      <c r="D66" s="32">
        <v>14416</v>
      </c>
      <c r="E66" s="32">
        <v>9777</v>
      </c>
      <c r="F66" s="32">
        <v>666</v>
      </c>
      <c r="G66" s="32">
        <v>313</v>
      </c>
      <c r="H66" s="33">
        <v>-0.5</v>
      </c>
      <c r="I66" s="33">
        <v>-0.14612331931528758</v>
      </c>
      <c r="J66" s="33">
        <v>-8.8561573599328799E-2</v>
      </c>
      <c r="K66" s="33">
        <v>-0.17574257425742573</v>
      </c>
      <c r="L66" s="33">
        <v>-0.1329639889196676</v>
      </c>
      <c r="M66" s="12"/>
    </row>
    <row r="67" spans="2:13" x14ac:dyDescent="0.2">
      <c r="B67" s="24" t="s">
        <v>82</v>
      </c>
      <c r="C67" s="54">
        <v>18</v>
      </c>
      <c r="D67" s="54">
        <v>14730</v>
      </c>
      <c r="E67" s="54">
        <v>9498</v>
      </c>
      <c r="F67" s="54">
        <v>723</v>
      </c>
      <c r="G67" s="54">
        <v>292</v>
      </c>
      <c r="H67" s="55">
        <f>+(C67-C63)/C63</f>
        <v>-0.18181818181818182</v>
      </c>
      <c r="I67" s="55">
        <f>+(D67-D63)/D63</f>
        <v>-2.1132376395534291E-2</v>
      </c>
      <c r="J67" s="55">
        <f t="shared" ref="J67:L70" si="2">+(E67-E63)/E63</f>
        <v>2.2389666307857912E-2</v>
      </c>
      <c r="K67" s="55">
        <f t="shared" si="2"/>
        <v>-1.3812154696132596E-3</v>
      </c>
      <c r="L67" s="55">
        <f t="shared" si="2"/>
        <v>-4.2622950819672129E-2</v>
      </c>
      <c r="M67" s="12"/>
    </row>
    <row r="68" spans="2:13" x14ac:dyDescent="0.2">
      <c r="B68" s="24" t="s">
        <v>83</v>
      </c>
      <c r="C68" s="54">
        <v>15</v>
      </c>
      <c r="D68" s="54">
        <v>14306</v>
      </c>
      <c r="E68" s="54">
        <v>9118</v>
      </c>
      <c r="F68" s="54">
        <v>643</v>
      </c>
      <c r="G68" s="54">
        <v>301</v>
      </c>
      <c r="H68" s="55">
        <f t="shared" ref="H68:I70" si="3">+(C68-C64)/C64</f>
        <v>-6.25E-2</v>
      </c>
      <c r="I68" s="55">
        <f t="shared" si="3"/>
        <v>-0.10234046558323398</v>
      </c>
      <c r="J68" s="55">
        <f t="shared" si="2"/>
        <v>-6.4820512820512821E-2</v>
      </c>
      <c r="K68" s="55">
        <f t="shared" si="2"/>
        <v>-0.13225371120107962</v>
      </c>
      <c r="L68" s="55">
        <f t="shared" si="2"/>
        <v>-1.6339869281045753E-2</v>
      </c>
      <c r="M68" s="12"/>
    </row>
    <row r="69" spans="2:13" x14ac:dyDescent="0.2">
      <c r="B69" s="24" t="s">
        <v>84</v>
      </c>
      <c r="C69" s="54">
        <v>17</v>
      </c>
      <c r="D69" s="54">
        <v>11321</v>
      </c>
      <c r="E69" s="54">
        <v>7413</v>
      </c>
      <c r="F69" s="54">
        <v>511</v>
      </c>
      <c r="G69" s="54">
        <v>239</v>
      </c>
      <c r="H69" s="55">
        <f t="shared" si="3"/>
        <v>-0.19047619047619047</v>
      </c>
      <c r="I69" s="55">
        <f t="shared" si="3"/>
        <v>-3.7902608991246707E-2</v>
      </c>
      <c r="J69" s="55">
        <f t="shared" si="2"/>
        <v>-1.4228723404255319E-2</v>
      </c>
      <c r="K69" s="55">
        <f t="shared" si="2"/>
        <v>-8.0935251798561147E-2</v>
      </c>
      <c r="L69" s="55">
        <f t="shared" si="2"/>
        <v>-9.125475285171103E-2</v>
      </c>
      <c r="M69" s="12"/>
    </row>
    <row r="70" spans="2:13" ht="15" thickBot="1" x14ac:dyDescent="0.25">
      <c r="B70" s="31" t="s">
        <v>85</v>
      </c>
      <c r="C70" s="32">
        <v>15</v>
      </c>
      <c r="D70" s="32">
        <v>14766</v>
      </c>
      <c r="E70" s="32">
        <v>10221</v>
      </c>
      <c r="F70" s="32">
        <v>704</v>
      </c>
      <c r="G70" s="32">
        <v>342</v>
      </c>
      <c r="H70" s="33">
        <f t="shared" si="3"/>
        <v>0.36363636363636365</v>
      </c>
      <c r="I70" s="33">
        <f t="shared" si="3"/>
        <v>2.427857935627081E-2</v>
      </c>
      <c r="J70" s="33">
        <f t="shared" si="2"/>
        <v>4.5412703283215713E-2</v>
      </c>
      <c r="K70" s="33">
        <f t="shared" si="2"/>
        <v>5.7057057057057055E-2</v>
      </c>
      <c r="L70" s="33">
        <f t="shared" si="2"/>
        <v>9.2651757188498399E-2</v>
      </c>
      <c r="M70" s="12"/>
    </row>
    <row r="71" spans="2:13" x14ac:dyDescent="0.2">
      <c r="B71" s="24" t="s">
        <v>248</v>
      </c>
      <c r="C71" s="54">
        <v>12</v>
      </c>
      <c r="D71" s="54">
        <v>12839</v>
      </c>
      <c r="E71" s="54">
        <v>8954</v>
      </c>
      <c r="F71" s="54">
        <v>550</v>
      </c>
      <c r="G71" s="54">
        <v>292</v>
      </c>
      <c r="H71" s="55">
        <f>+(C71-C67)/C67</f>
        <v>-0.33333333333333331</v>
      </c>
      <c r="I71" s="55">
        <f>+(D71-D67)/D67</f>
        <v>-0.128377460964019</v>
      </c>
      <c r="J71" s="55">
        <f>+(E71-E67)/E67</f>
        <v>-5.7275215834912616E-2</v>
      </c>
      <c r="K71" s="55">
        <f>+(F71-F67)/F67</f>
        <v>-0.2392807745504841</v>
      </c>
      <c r="L71" s="55">
        <f>+(G71-G67)/G67</f>
        <v>0</v>
      </c>
      <c r="M71" s="12"/>
    </row>
    <row r="72" spans="2:13" x14ac:dyDescent="0.2">
      <c r="B72" s="24" t="s">
        <v>253</v>
      </c>
      <c r="C72" s="54">
        <v>13</v>
      </c>
      <c r="D72" s="54">
        <v>14208</v>
      </c>
      <c r="E72" s="54">
        <v>9269</v>
      </c>
      <c r="F72" s="54">
        <v>665</v>
      </c>
      <c r="G72" s="54">
        <v>249</v>
      </c>
      <c r="H72" s="55">
        <f t="shared" ref="H72:L76" si="4">+(C72-C68)/C68</f>
        <v>-0.13333333333333333</v>
      </c>
      <c r="I72" s="55">
        <f t="shared" si="4"/>
        <v>-6.8502726128896966E-3</v>
      </c>
      <c r="J72" s="55">
        <f t="shared" si="4"/>
        <v>1.6560649265189735E-2</v>
      </c>
      <c r="K72" s="55">
        <f t="shared" si="4"/>
        <v>3.4214618973561428E-2</v>
      </c>
      <c r="L72" s="55">
        <f t="shared" si="4"/>
        <v>-0.17275747508305647</v>
      </c>
      <c r="M72" s="12"/>
    </row>
    <row r="73" spans="2:13" x14ac:dyDescent="0.2">
      <c r="B73" s="24" t="s">
        <v>255</v>
      </c>
      <c r="C73" s="54">
        <v>14</v>
      </c>
      <c r="D73" s="54">
        <v>11303</v>
      </c>
      <c r="E73" s="54">
        <v>7522</v>
      </c>
      <c r="F73" s="54">
        <v>545</v>
      </c>
      <c r="G73" s="54">
        <v>224</v>
      </c>
      <c r="H73" s="55">
        <f t="shared" si="4"/>
        <v>-0.17647058823529413</v>
      </c>
      <c r="I73" s="55">
        <f t="shared" si="4"/>
        <v>-1.5899655507464006E-3</v>
      </c>
      <c r="J73" s="55">
        <f t="shared" si="4"/>
        <v>1.4703898556589774E-2</v>
      </c>
      <c r="K73" s="55">
        <f t="shared" si="4"/>
        <v>6.6536203522504889E-2</v>
      </c>
      <c r="L73" s="55">
        <f t="shared" si="4"/>
        <v>-6.2761506276150625E-2</v>
      </c>
      <c r="M73" s="12"/>
    </row>
    <row r="74" spans="2:13" ht="15" thickBot="1" x14ac:dyDescent="0.25">
      <c r="B74" s="31" t="s">
        <v>258</v>
      </c>
      <c r="C74" s="32">
        <v>12</v>
      </c>
      <c r="D74" s="32">
        <v>14453</v>
      </c>
      <c r="E74" s="32">
        <v>10337</v>
      </c>
      <c r="F74" s="32">
        <v>609</v>
      </c>
      <c r="G74" s="32">
        <v>274</v>
      </c>
      <c r="H74" s="33">
        <f t="shared" si="4"/>
        <v>-0.2</v>
      </c>
      <c r="I74" s="33">
        <f t="shared" si="4"/>
        <v>-2.1197345252607341E-2</v>
      </c>
      <c r="J74" s="33">
        <f t="shared" si="4"/>
        <v>1.1349183054495646E-2</v>
      </c>
      <c r="K74" s="33">
        <f t="shared" si="4"/>
        <v>-0.13494318181818182</v>
      </c>
      <c r="L74" s="33">
        <f t="shared" si="4"/>
        <v>-0.19883040935672514</v>
      </c>
      <c r="M74" s="12"/>
    </row>
    <row r="75" spans="2:13" x14ac:dyDescent="0.2">
      <c r="B75" s="24" t="s">
        <v>264</v>
      </c>
      <c r="C75" s="54">
        <v>18</v>
      </c>
      <c r="D75" s="54">
        <v>14327</v>
      </c>
      <c r="E75" s="54">
        <v>9797</v>
      </c>
      <c r="F75" s="54">
        <v>613</v>
      </c>
      <c r="G75" s="54">
        <v>288</v>
      </c>
      <c r="H75" s="55">
        <f t="shared" si="4"/>
        <v>0.5</v>
      </c>
      <c r="I75" s="55">
        <f t="shared" si="4"/>
        <v>0.11589687670379313</v>
      </c>
      <c r="J75" s="55">
        <f t="shared" si="4"/>
        <v>9.4147866875139596E-2</v>
      </c>
      <c r="K75" s="55">
        <f t="shared" si="4"/>
        <v>0.11454545454545455</v>
      </c>
      <c r="L75" s="55">
        <f t="shared" si="4"/>
        <v>-1.3698630136986301E-2</v>
      </c>
      <c r="M75" s="12"/>
    </row>
    <row r="76" spans="2:13" x14ac:dyDescent="0.2">
      <c r="B76" s="24" t="s">
        <v>267</v>
      </c>
      <c r="C76" s="54">
        <v>14</v>
      </c>
      <c r="D76" s="54">
        <v>14748</v>
      </c>
      <c r="E76" s="54">
        <v>9881</v>
      </c>
      <c r="F76" s="54">
        <v>657</v>
      </c>
      <c r="G76" s="54">
        <v>327</v>
      </c>
      <c r="H76" s="55">
        <f t="shared" si="4"/>
        <v>7.6923076923076927E-2</v>
      </c>
      <c r="I76" s="55">
        <f t="shared" si="4"/>
        <v>3.8006756756756757E-2</v>
      </c>
      <c r="J76" s="55">
        <f t="shared" si="4"/>
        <v>6.6026540079836007E-2</v>
      </c>
      <c r="K76" s="55">
        <f t="shared" si="4"/>
        <v>-1.2030075187969926E-2</v>
      </c>
      <c r="L76" s="55">
        <f t="shared" si="4"/>
        <v>0.31325301204819278</v>
      </c>
      <c r="M76" s="12"/>
    </row>
    <row r="77" spans="2:13" x14ac:dyDescent="0.2">
      <c r="B77" s="24" t="s">
        <v>269</v>
      </c>
      <c r="C77" s="54">
        <v>12</v>
      </c>
      <c r="D77" s="54">
        <v>11189</v>
      </c>
      <c r="E77" s="54">
        <v>7463</v>
      </c>
      <c r="F77" s="54">
        <v>474</v>
      </c>
      <c r="G77" s="54">
        <v>186</v>
      </c>
      <c r="H77" s="55">
        <f>+(C77-C74)/C74</f>
        <v>0</v>
      </c>
      <c r="I77" s="55">
        <f>+(D77-D74)/D74</f>
        <v>-0.22583546668511728</v>
      </c>
      <c r="J77" s="55">
        <f>+(E77-E74)/E74</f>
        <v>-0.2780303763180807</v>
      </c>
      <c r="K77" s="55">
        <f>+(F77-F74)/F74</f>
        <v>-0.22167487684729065</v>
      </c>
      <c r="L77" s="55">
        <f>+(G77-G74)/G74</f>
        <v>-0.32116788321167883</v>
      </c>
      <c r="M77" s="12"/>
    </row>
    <row r="78" spans="2:13" ht="15" thickBot="1" x14ac:dyDescent="0.25">
      <c r="B78" s="31" t="s">
        <v>271</v>
      </c>
      <c r="C78" s="32">
        <v>19</v>
      </c>
      <c r="D78" s="32">
        <v>14881</v>
      </c>
      <c r="E78" s="32">
        <v>9939</v>
      </c>
      <c r="F78" s="32">
        <v>611</v>
      </c>
      <c r="G78" s="32">
        <v>205</v>
      </c>
      <c r="H78" s="33">
        <f>+(C78-C75)/C75</f>
        <v>5.5555555555555552E-2</v>
      </c>
      <c r="I78" s="33">
        <f>+(D78-D75)/D75</f>
        <v>3.8668248761080479E-2</v>
      </c>
      <c r="J78" s="33">
        <f>+(E78-E75)/E75</f>
        <v>1.4494232928447483E-2</v>
      </c>
      <c r="K78" s="33">
        <f>+(F78-F75)/F75</f>
        <v>-3.2626427406199023E-3</v>
      </c>
      <c r="L78" s="33">
        <f>+(G78-G75)/G75</f>
        <v>-0.28819444444444442</v>
      </c>
      <c r="M78" s="12"/>
    </row>
    <row r="79" spans="2:13" x14ac:dyDescent="0.2">
      <c r="C79" s="54"/>
      <c r="D79" s="54"/>
      <c r="E79" s="54"/>
      <c r="F79" s="54"/>
      <c r="G79" s="54"/>
      <c r="H79" s="55"/>
      <c r="I79" s="55"/>
      <c r="J79" s="55"/>
      <c r="K79" s="55"/>
      <c r="L79" s="55"/>
      <c r="M79" s="12"/>
    </row>
    <row r="80" spans="2:13" x14ac:dyDescent="0.2">
      <c r="C80" s="54"/>
      <c r="D80" s="54"/>
      <c r="E80" s="54"/>
      <c r="F80" s="54"/>
      <c r="G80" s="54"/>
      <c r="H80" s="55"/>
      <c r="I80" s="55"/>
      <c r="J80" s="55"/>
      <c r="K80" s="55"/>
      <c r="L80" s="55"/>
      <c r="M80" s="12"/>
    </row>
    <row r="81" spans="2:10" ht="15" customHeight="1" thickBot="1" x14ac:dyDescent="0.25">
      <c r="C81" s="33"/>
      <c r="D81" s="12"/>
      <c r="E81" s="33"/>
      <c r="F81" s="33"/>
      <c r="G81" s="33"/>
      <c r="H81" s="33"/>
      <c r="I81" s="12"/>
      <c r="J81" s="9"/>
    </row>
    <row r="82" spans="2:10" ht="87.75" customHeight="1" x14ac:dyDescent="0.2">
      <c r="B82" s="34"/>
      <c r="C82" s="23" t="s">
        <v>86</v>
      </c>
      <c r="D82" s="23" t="s">
        <v>87</v>
      </c>
      <c r="E82" s="23" t="s">
        <v>88</v>
      </c>
      <c r="F82" s="23" t="s">
        <v>89</v>
      </c>
      <c r="G82" s="23" t="s">
        <v>90</v>
      </c>
      <c r="H82" s="23" t="s">
        <v>91</v>
      </c>
      <c r="I82" s="23" t="s">
        <v>92</v>
      </c>
      <c r="J82" s="23" t="s">
        <v>93</v>
      </c>
    </row>
    <row r="83" spans="2:10" ht="15" thickBot="1" x14ac:dyDescent="0.25">
      <c r="B83" s="24" t="s">
        <v>22</v>
      </c>
      <c r="C83" s="25">
        <v>844</v>
      </c>
      <c r="D83" s="25">
        <v>3160</v>
      </c>
      <c r="E83" s="25">
        <v>1460</v>
      </c>
      <c r="F83" s="25">
        <v>3306</v>
      </c>
      <c r="G83" s="26">
        <v>0.13136729222520108</v>
      </c>
      <c r="H83" s="26">
        <v>0.18707738542449287</v>
      </c>
      <c r="I83" s="26">
        <v>0.1578112609040444</v>
      </c>
      <c r="J83" s="26">
        <v>7.6872964169381108E-2</v>
      </c>
    </row>
    <row r="84" spans="2:10" ht="15" thickBot="1" x14ac:dyDescent="0.25">
      <c r="B84" s="27" t="s">
        <v>23</v>
      </c>
      <c r="C84" s="28">
        <v>908</v>
      </c>
      <c r="D84" s="28">
        <v>3125</v>
      </c>
      <c r="E84" s="28">
        <v>1505</v>
      </c>
      <c r="F84" s="28">
        <v>3393</v>
      </c>
      <c r="G84" s="29">
        <v>0.24383561643835616</v>
      </c>
      <c r="H84" s="29">
        <v>0.12531508822470291</v>
      </c>
      <c r="I84" s="29">
        <v>0.16938616938616938</v>
      </c>
      <c r="J84" s="29">
        <v>0.15841584158415842</v>
      </c>
    </row>
    <row r="85" spans="2:10" ht="15" thickBot="1" x14ac:dyDescent="0.25">
      <c r="B85" s="30" t="s">
        <v>24</v>
      </c>
      <c r="C85" s="28">
        <v>646</v>
      </c>
      <c r="D85" s="28">
        <v>2327</v>
      </c>
      <c r="E85" s="28">
        <v>1111</v>
      </c>
      <c r="F85" s="28">
        <v>2537</v>
      </c>
      <c r="G85" s="29">
        <v>0.25436893203883493</v>
      </c>
      <c r="H85" s="29">
        <v>0.1491358024691358</v>
      </c>
      <c r="I85" s="29">
        <v>0.28439306358381505</v>
      </c>
      <c r="J85" s="29">
        <v>0.19388235294117648</v>
      </c>
    </row>
    <row r="86" spans="2:10" ht="15" thickBot="1" x14ac:dyDescent="0.25">
      <c r="B86" s="31" t="s">
        <v>25</v>
      </c>
      <c r="C86" s="32">
        <v>905</v>
      </c>
      <c r="D86" s="32">
        <v>3495</v>
      </c>
      <c r="E86" s="32">
        <v>1458</v>
      </c>
      <c r="F86" s="32">
        <v>3441</v>
      </c>
      <c r="G86" s="33">
        <v>0.23803009575923392</v>
      </c>
      <c r="H86" s="33">
        <v>0.1811422777965529</v>
      </c>
      <c r="I86" s="33">
        <v>0.15256916996047432</v>
      </c>
      <c r="J86" s="33">
        <v>3.6445783132530121E-2</v>
      </c>
    </row>
    <row r="87" spans="2:10" ht="15" thickBot="1" x14ac:dyDescent="0.25">
      <c r="B87" s="24" t="s">
        <v>26</v>
      </c>
      <c r="C87" s="25">
        <v>862</v>
      </c>
      <c r="D87" s="25">
        <v>3347</v>
      </c>
      <c r="E87" s="25">
        <v>1473</v>
      </c>
      <c r="F87" s="25">
        <v>3407</v>
      </c>
      <c r="G87" s="26">
        <v>2.132701421800948E-2</v>
      </c>
      <c r="H87" s="26">
        <v>5.9177215189873421E-2</v>
      </c>
      <c r="I87" s="26">
        <v>8.9041095890410957E-3</v>
      </c>
      <c r="J87" s="26">
        <v>3.0550514216575921E-2</v>
      </c>
    </row>
    <row r="88" spans="2:10" ht="15" thickBot="1" x14ac:dyDescent="0.25">
      <c r="B88" s="27" t="s">
        <v>27</v>
      </c>
      <c r="C88" s="28">
        <v>1060</v>
      </c>
      <c r="D88" s="28">
        <v>3880</v>
      </c>
      <c r="E88" s="28">
        <v>1704</v>
      </c>
      <c r="F88" s="28">
        <v>3968</v>
      </c>
      <c r="G88" s="29">
        <v>0.16740088105726872</v>
      </c>
      <c r="H88" s="29">
        <v>0.24160000000000001</v>
      </c>
      <c r="I88" s="29">
        <v>0.13222591362126246</v>
      </c>
      <c r="J88" s="29">
        <v>0.1694665487768936</v>
      </c>
    </row>
    <row r="89" spans="2:10" ht="15" thickBot="1" x14ac:dyDescent="0.25">
      <c r="B89" s="30" t="s">
        <v>28</v>
      </c>
      <c r="C89" s="28">
        <v>765</v>
      </c>
      <c r="D89" s="28">
        <v>2727</v>
      </c>
      <c r="E89" s="28">
        <v>1270</v>
      </c>
      <c r="F89" s="28">
        <v>2843</v>
      </c>
      <c r="G89" s="29">
        <v>0.18421052631578946</v>
      </c>
      <c r="H89" s="29">
        <v>0.17189514396218306</v>
      </c>
      <c r="I89" s="29">
        <v>0.14311431143114312</v>
      </c>
      <c r="J89" s="29">
        <v>0.12061489948758376</v>
      </c>
    </row>
    <row r="90" spans="2:10" ht="15" thickBot="1" x14ac:dyDescent="0.25">
      <c r="B90" s="31" t="s">
        <v>29</v>
      </c>
      <c r="C90" s="32">
        <v>1004</v>
      </c>
      <c r="D90" s="32">
        <v>4115</v>
      </c>
      <c r="E90" s="32">
        <v>1657</v>
      </c>
      <c r="F90" s="32">
        <v>4275</v>
      </c>
      <c r="G90" s="33">
        <v>0.10939226519337017</v>
      </c>
      <c r="H90" s="33">
        <v>0.17739628040057226</v>
      </c>
      <c r="I90" s="33">
        <v>0.13648834019204389</v>
      </c>
      <c r="J90" s="33">
        <v>0.24237140366172624</v>
      </c>
    </row>
    <row r="91" spans="2:10" ht="15" thickBot="1" x14ac:dyDescent="0.25">
      <c r="B91" s="24" t="s">
        <v>30</v>
      </c>
      <c r="C91" s="25">
        <v>1022</v>
      </c>
      <c r="D91" s="25">
        <v>4166</v>
      </c>
      <c r="E91" s="25">
        <v>1659</v>
      </c>
      <c r="F91" s="25">
        <v>3883</v>
      </c>
      <c r="G91" s="26">
        <v>0.18561484918793503</v>
      </c>
      <c r="H91" s="26">
        <v>0.24469674335225575</v>
      </c>
      <c r="I91" s="26">
        <v>0.12627291242362526</v>
      </c>
      <c r="J91" s="26">
        <v>0.13971235691223952</v>
      </c>
    </row>
    <row r="92" spans="2:10" ht="15" thickBot="1" x14ac:dyDescent="0.25">
      <c r="B92" s="27" t="s">
        <v>31</v>
      </c>
      <c r="C92" s="28">
        <v>1159</v>
      </c>
      <c r="D92" s="28">
        <v>4519</v>
      </c>
      <c r="E92" s="28">
        <v>1869</v>
      </c>
      <c r="F92" s="28">
        <v>4263</v>
      </c>
      <c r="G92" s="29">
        <v>9.3396226415094333E-2</v>
      </c>
      <c r="H92" s="29">
        <v>0.16469072164948453</v>
      </c>
      <c r="I92" s="29">
        <v>9.6830985915492954E-2</v>
      </c>
      <c r="J92" s="29">
        <v>7.4344758064516125E-2</v>
      </c>
    </row>
    <row r="93" spans="2:10" ht="15" thickBot="1" x14ac:dyDescent="0.25">
      <c r="B93" s="30" t="s">
        <v>32</v>
      </c>
      <c r="C93" s="28">
        <v>891</v>
      </c>
      <c r="D93" s="28">
        <v>3393</v>
      </c>
      <c r="E93" s="28">
        <v>1428</v>
      </c>
      <c r="F93" s="28">
        <v>3546</v>
      </c>
      <c r="G93" s="29">
        <v>0.16470588235294117</v>
      </c>
      <c r="H93" s="29">
        <v>0.24422442244224424</v>
      </c>
      <c r="I93" s="29">
        <v>0.12440944881889764</v>
      </c>
      <c r="J93" s="29">
        <v>0.24727400633134014</v>
      </c>
    </row>
    <row r="94" spans="2:10" ht="15" thickBot="1" x14ac:dyDescent="0.25">
      <c r="B94" s="31" t="s">
        <v>33</v>
      </c>
      <c r="C94" s="32">
        <v>1111</v>
      </c>
      <c r="D94" s="32">
        <v>4965</v>
      </c>
      <c r="E94" s="32">
        <v>2036</v>
      </c>
      <c r="F94" s="32">
        <v>4791</v>
      </c>
      <c r="G94" s="33">
        <v>0.10657370517928287</v>
      </c>
      <c r="H94" s="33">
        <v>0.20656136087484811</v>
      </c>
      <c r="I94" s="33">
        <v>0.22872661436330718</v>
      </c>
      <c r="J94" s="33">
        <v>0.12070175438596491</v>
      </c>
    </row>
    <row r="95" spans="2:10" ht="15" thickBot="1" x14ac:dyDescent="0.25">
      <c r="B95" s="24" t="s">
        <v>34</v>
      </c>
      <c r="C95" s="25">
        <v>1134</v>
      </c>
      <c r="D95" s="25">
        <v>4875</v>
      </c>
      <c r="E95" s="25">
        <v>2203</v>
      </c>
      <c r="F95" s="25">
        <v>4802</v>
      </c>
      <c r="G95" s="26">
        <v>0.1095890410958904</v>
      </c>
      <c r="H95" s="26">
        <v>0.17018722995679308</v>
      </c>
      <c r="I95" s="26">
        <v>0.32790837854128996</v>
      </c>
      <c r="J95" s="26">
        <v>0.23667267576616019</v>
      </c>
    </row>
    <row r="96" spans="2:10" ht="15" thickBot="1" x14ac:dyDescent="0.25">
      <c r="B96" s="27" t="s">
        <v>35</v>
      </c>
      <c r="C96" s="28">
        <v>1373</v>
      </c>
      <c r="D96" s="28">
        <v>5180</v>
      </c>
      <c r="E96" s="28">
        <v>2450</v>
      </c>
      <c r="F96" s="28">
        <v>4897</v>
      </c>
      <c r="G96" s="29">
        <v>0.18464193270060397</v>
      </c>
      <c r="H96" s="29">
        <v>0.14627129895994689</v>
      </c>
      <c r="I96" s="29">
        <v>0.31086142322097376</v>
      </c>
      <c r="J96" s="29">
        <v>0.14872155758855266</v>
      </c>
    </row>
    <row r="97" spans="2:10" ht="15" thickBot="1" x14ac:dyDescent="0.25">
      <c r="B97" s="30" t="s">
        <v>36</v>
      </c>
      <c r="C97" s="28">
        <v>1056</v>
      </c>
      <c r="D97" s="28">
        <v>3800</v>
      </c>
      <c r="E97" s="28">
        <v>1756</v>
      </c>
      <c r="F97" s="28">
        <v>3772</v>
      </c>
      <c r="G97" s="29">
        <v>0.18518518518518517</v>
      </c>
      <c r="H97" s="29">
        <v>0.11995284409077513</v>
      </c>
      <c r="I97" s="29">
        <v>0.22969187675070027</v>
      </c>
      <c r="J97" s="29">
        <v>6.3733784545967287E-2</v>
      </c>
    </row>
    <row r="98" spans="2:10" ht="15" thickBot="1" x14ac:dyDescent="0.25">
      <c r="B98" s="31" t="s">
        <v>37</v>
      </c>
      <c r="C98" s="32">
        <v>1433</v>
      </c>
      <c r="D98" s="32">
        <v>5538</v>
      </c>
      <c r="E98" s="32">
        <v>2608</v>
      </c>
      <c r="F98" s="32">
        <v>5580</v>
      </c>
      <c r="G98" s="33">
        <v>0.28982898289828984</v>
      </c>
      <c r="H98" s="33">
        <v>0.11540785498489425</v>
      </c>
      <c r="I98" s="33">
        <v>0.28094302554027506</v>
      </c>
      <c r="J98" s="33">
        <v>0.16468378209142143</v>
      </c>
    </row>
    <row r="99" spans="2:10" ht="15" thickBot="1" x14ac:dyDescent="0.25">
      <c r="B99" s="24" t="s">
        <v>38</v>
      </c>
      <c r="C99" s="25">
        <v>1499</v>
      </c>
      <c r="D99" s="25">
        <v>5674</v>
      </c>
      <c r="E99" s="25">
        <v>2666</v>
      </c>
      <c r="F99" s="25">
        <v>5500</v>
      </c>
      <c r="G99" s="26">
        <v>0.32186948853615521</v>
      </c>
      <c r="H99" s="26">
        <v>0.16389743589743588</v>
      </c>
      <c r="I99" s="26">
        <v>0.21016795279164777</v>
      </c>
      <c r="J99" s="26">
        <v>0.14535610162432319</v>
      </c>
    </row>
    <row r="100" spans="2:10" ht="15" thickBot="1" x14ac:dyDescent="0.25">
      <c r="B100" s="27" t="s">
        <v>39</v>
      </c>
      <c r="C100" s="28">
        <v>1593</v>
      </c>
      <c r="D100" s="28">
        <v>6251</v>
      </c>
      <c r="E100" s="28">
        <v>2758</v>
      </c>
      <c r="F100" s="28">
        <v>5600</v>
      </c>
      <c r="G100" s="29">
        <v>0.16023306627822287</v>
      </c>
      <c r="H100" s="29">
        <v>0.20675675675675675</v>
      </c>
      <c r="I100" s="29">
        <v>0.12571428571428572</v>
      </c>
      <c r="J100" s="29">
        <v>0.14355727996732692</v>
      </c>
    </row>
    <row r="101" spans="2:10" ht="15" thickBot="1" x14ac:dyDescent="0.25">
      <c r="B101" s="30" t="s">
        <v>40</v>
      </c>
      <c r="C101" s="28">
        <v>1249</v>
      </c>
      <c r="D101" s="28">
        <v>4735</v>
      </c>
      <c r="E101" s="28">
        <v>2021</v>
      </c>
      <c r="F101" s="28">
        <v>4097</v>
      </c>
      <c r="G101" s="29">
        <v>0.18276515151515152</v>
      </c>
      <c r="H101" s="29">
        <v>0.24605263157894736</v>
      </c>
      <c r="I101" s="29">
        <v>0.15091116173120728</v>
      </c>
      <c r="J101" s="29">
        <v>8.6161187698833505E-2</v>
      </c>
    </row>
    <row r="102" spans="2:10" ht="15" thickBot="1" x14ac:dyDescent="0.25">
      <c r="B102" s="31" t="s">
        <v>41</v>
      </c>
      <c r="C102" s="32">
        <v>1672</v>
      </c>
      <c r="D102" s="32">
        <v>6272</v>
      </c>
      <c r="E102" s="32">
        <v>2769</v>
      </c>
      <c r="F102" s="32">
        <v>5791</v>
      </c>
      <c r="G102" s="33">
        <v>0.16678297278436846</v>
      </c>
      <c r="H102" s="33">
        <v>0.13253882267966774</v>
      </c>
      <c r="I102" s="33">
        <v>6.1733128834355826E-2</v>
      </c>
      <c r="J102" s="33">
        <v>3.7813620071684588E-2</v>
      </c>
    </row>
    <row r="103" spans="2:10" ht="15" thickBot="1" x14ac:dyDescent="0.25">
      <c r="B103" s="24" t="s">
        <v>42</v>
      </c>
      <c r="C103" s="25">
        <v>1736</v>
      </c>
      <c r="D103" s="25">
        <v>7008</v>
      </c>
      <c r="E103" s="25">
        <v>3057</v>
      </c>
      <c r="F103" s="25">
        <v>6095</v>
      </c>
      <c r="G103" s="26">
        <v>0.15810540360240161</v>
      </c>
      <c r="H103" s="26">
        <v>0.23510750793091292</v>
      </c>
      <c r="I103" s="26">
        <v>0.14666166541635409</v>
      </c>
      <c r="J103" s="26">
        <v>0.10818181818181818</v>
      </c>
    </row>
    <row r="104" spans="2:10" ht="15" thickBot="1" x14ac:dyDescent="0.25">
      <c r="B104" s="27" t="s">
        <v>43</v>
      </c>
      <c r="C104" s="28">
        <v>1847</v>
      </c>
      <c r="D104" s="28">
        <v>7465</v>
      </c>
      <c r="E104" s="28">
        <v>3195</v>
      </c>
      <c r="F104" s="28">
        <v>6032</v>
      </c>
      <c r="G104" s="29">
        <v>0.15944758317639673</v>
      </c>
      <c r="H104" s="29">
        <v>0.19420892657174851</v>
      </c>
      <c r="I104" s="29">
        <v>0.15844815083393762</v>
      </c>
      <c r="J104" s="29">
        <v>7.7142857142857138E-2</v>
      </c>
    </row>
    <row r="105" spans="2:10" ht="15" thickBot="1" x14ac:dyDescent="0.25">
      <c r="B105" s="30" t="s">
        <v>44</v>
      </c>
      <c r="C105" s="28">
        <v>1429</v>
      </c>
      <c r="D105" s="28">
        <v>5533</v>
      </c>
      <c r="E105" s="28">
        <v>2383</v>
      </c>
      <c r="F105" s="28">
        <v>4432</v>
      </c>
      <c r="G105" s="29">
        <v>0.14411529223378702</v>
      </c>
      <c r="H105" s="29">
        <v>0.16853220696937699</v>
      </c>
      <c r="I105" s="29">
        <v>0.17911924789708064</v>
      </c>
      <c r="J105" s="29">
        <v>8.1767146692701978E-2</v>
      </c>
    </row>
    <row r="106" spans="2:10" ht="15" thickBot="1" x14ac:dyDescent="0.25">
      <c r="B106" s="31" t="s">
        <v>45</v>
      </c>
      <c r="C106" s="32">
        <v>1903</v>
      </c>
      <c r="D106" s="32">
        <v>8361</v>
      </c>
      <c r="E106" s="32">
        <v>3383</v>
      </c>
      <c r="F106" s="32">
        <v>6724</v>
      </c>
      <c r="G106" s="33">
        <v>0.13815789473684212</v>
      </c>
      <c r="H106" s="33">
        <v>0.33306760204081631</v>
      </c>
      <c r="I106" s="33">
        <v>0.22174070061394005</v>
      </c>
      <c r="J106" s="33">
        <v>0.16111207045415299</v>
      </c>
    </row>
    <row r="107" spans="2:10" ht="15" thickBot="1" x14ac:dyDescent="0.25">
      <c r="B107" s="24" t="s">
        <v>46</v>
      </c>
      <c r="C107" s="25">
        <v>1925</v>
      </c>
      <c r="D107" s="25">
        <v>7407</v>
      </c>
      <c r="E107" s="25">
        <v>3285</v>
      </c>
      <c r="F107" s="25">
        <v>6179</v>
      </c>
      <c r="G107" s="26">
        <v>0.10887096774193548</v>
      </c>
      <c r="H107" s="26">
        <v>5.6934931506849314E-2</v>
      </c>
      <c r="I107" s="26">
        <v>7.4582924435721301E-2</v>
      </c>
      <c r="J107" s="26">
        <v>1.3781788351107466E-2</v>
      </c>
    </row>
    <row r="108" spans="2:10" ht="15" thickBot="1" x14ac:dyDescent="0.25">
      <c r="B108" s="27" t="s">
        <v>47</v>
      </c>
      <c r="C108" s="28">
        <v>2118</v>
      </c>
      <c r="D108" s="28">
        <v>8379</v>
      </c>
      <c r="E108" s="28">
        <v>3701</v>
      </c>
      <c r="F108" s="28">
        <v>6639</v>
      </c>
      <c r="G108" s="29">
        <v>0.14672441797509475</v>
      </c>
      <c r="H108" s="29">
        <v>0.12243804420629605</v>
      </c>
      <c r="I108" s="29">
        <v>0.15837245696400626</v>
      </c>
      <c r="J108" s="29">
        <v>0.10062997347480106</v>
      </c>
    </row>
    <row r="109" spans="2:10" ht="15" thickBot="1" x14ac:dyDescent="0.25">
      <c r="B109" s="30" t="s">
        <v>48</v>
      </c>
      <c r="C109" s="28">
        <v>1602</v>
      </c>
      <c r="D109" s="28">
        <v>6211</v>
      </c>
      <c r="E109" s="28">
        <v>2859</v>
      </c>
      <c r="F109" s="28">
        <v>4998</v>
      </c>
      <c r="G109" s="29">
        <v>0.12106368089573127</v>
      </c>
      <c r="H109" s="29">
        <v>0.12253750225917225</v>
      </c>
      <c r="I109" s="29">
        <v>0.19974821653378094</v>
      </c>
      <c r="J109" s="29">
        <v>0.12770758122743683</v>
      </c>
    </row>
    <row r="110" spans="2:10" ht="15" thickBot="1" x14ac:dyDescent="0.25">
      <c r="B110" s="31" t="s">
        <v>49</v>
      </c>
      <c r="C110" s="32">
        <v>2298</v>
      </c>
      <c r="D110" s="32">
        <v>8514</v>
      </c>
      <c r="E110" s="32">
        <v>4004</v>
      </c>
      <c r="F110" s="32">
        <v>7378</v>
      </c>
      <c r="G110" s="33">
        <v>0.20756699947451393</v>
      </c>
      <c r="H110" s="33">
        <v>1.829924650161464E-2</v>
      </c>
      <c r="I110" s="33">
        <v>0.18356488323972805</v>
      </c>
      <c r="J110" s="33">
        <v>9.7263533610945863E-2</v>
      </c>
    </row>
    <row r="111" spans="2:10" ht="15" thickBot="1" x14ac:dyDescent="0.25">
      <c r="B111" s="24" t="s">
        <v>50</v>
      </c>
      <c r="C111" s="25">
        <v>2203</v>
      </c>
      <c r="D111" s="25">
        <v>8527</v>
      </c>
      <c r="E111" s="25">
        <v>4173</v>
      </c>
      <c r="F111" s="25">
        <v>7150</v>
      </c>
      <c r="G111" s="26">
        <v>0.14441558441558441</v>
      </c>
      <c r="H111" s="26">
        <v>0.15120831645740515</v>
      </c>
      <c r="I111" s="26">
        <v>0.27031963470319637</v>
      </c>
      <c r="J111" s="26">
        <v>0.15714516912121704</v>
      </c>
    </row>
    <row r="112" spans="2:10" ht="15" thickBot="1" x14ac:dyDescent="0.25">
      <c r="B112" s="27" t="s">
        <v>51</v>
      </c>
      <c r="C112" s="28">
        <v>2411</v>
      </c>
      <c r="D112" s="28">
        <v>8733</v>
      </c>
      <c r="E112" s="28">
        <v>4203</v>
      </c>
      <c r="F112" s="28">
        <v>7101</v>
      </c>
      <c r="G112" s="29">
        <v>0.13833805476864966</v>
      </c>
      <c r="H112" s="29">
        <v>4.2248478338703904E-2</v>
      </c>
      <c r="I112" s="29">
        <v>0.13563901648203189</v>
      </c>
      <c r="J112" s="29">
        <v>6.9588793492995932E-2</v>
      </c>
    </row>
    <row r="113" spans="2:10" ht="15" thickBot="1" x14ac:dyDescent="0.25">
      <c r="B113" s="30" t="s">
        <v>52</v>
      </c>
      <c r="C113" s="28">
        <v>1929</v>
      </c>
      <c r="D113" s="28">
        <v>6834</v>
      </c>
      <c r="E113" s="28">
        <v>3471</v>
      </c>
      <c r="F113" s="28">
        <v>5922</v>
      </c>
      <c r="G113" s="29">
        <v>0.20411985018726592</v>
      </c>
      <c r="H113" s="29">
        <v>0.10030590887135726</v>
      </c>
      <c r="I113" s="29">
        <v>0.21406086044071354</v>
      </c>
      <c r="J113" s="29">
        <v>0.18487394957983194</v>
      </c>
    </row>
    <row r="114" spans="2:10" ht="15" thickBot="1" x14ac:dyDescent="0.25">
      <c r="B114" s="31" t="s">
        <v>53</v>
      </c>
      <c r="C114" s="32">
        <v>2567</v>
      </c>
      <c r="D114" s="32">
        <v>9094</v>
      </c>
      <c r="E114" s="32">
        <v>4655</v>
      </c>
      <c r="F114" s="32">
        <v>7941</v>
      </c>
      <c r="G114" s="33">
        <v>0.11705831157528286</v>
      </c>
      <c r="H114" s="33">
        <v>6.8123091378905334E-2</v>
      </c>
      <c r="I114" s="33">
        <v>0.16258741258741258</v>
      </c>
      <c r="J114" s="33">
        <v>7.6307942531851455E-2</v>
      </c>
    </row>
    <row r="115" spans="2:10" ht="15" thickBot="1" x14ac:dyDescent="0.25">
      <c r="B115" s="24" t="s">
        <v>54</v>
      </c>
      <c r="C115" s="25">
        <v>2483</v>
      </c>
      <c r="D115" s="25">
        <v>8879</v>
      </c>
      <c r="E115" s="25">
        <v>4724</v>
      </c>
      <c r="F115" s="25">
        <v>7381</v>
      </c>
      <c r="G115" s="26">
        <v>0.12709940989559693</v>
      </c>
      <c r="H115" s="26">
        <v>4.1280637973495952E-2</v>
      </c>
      <c r="I115" s="26">
        <v>0.13203930026359934</v>
      </c>
      <c r="J115" s="26">
        <v>3.2307692307692308E-2</v>
      </c>
    </row>
    <row r="116" spans="2:10" ht="15" thickBot="1" x14ac:dyDescent="0.25">
      <c r="B116" s="27" t="s">
        <v>55</v>
      </c>
      <c r="C116" s="28">
        <v>2644</v>
      </c>
      <c r="D116" s="28">
        <v>9382</v>
      </c>
      <c r="E116" s="28">
        <v>4852</v>
      </c>
      <c r="F116" s="28">
        <v>7471</v>
      </c>
      <c r="G116" s="29">
        <v>9.6640398175031103E-2</v>
      </c>
      <c r="H116" s="29">
        <v>7.431581358067102E-2</v>
      </c>
      <c r="I116" s="29">
        <v>0.15441351415655485</v>
      </c>
      <c r="J116" s="29">
        <v>5.2105337276439935E-2</v>
      </c>
    </row>
    <row r="117" spans="2:10" ht="15" thickBot="1" x14ac:dyDescent="0.25">
      <c r="B117" s="30" t="s">
        <v>56</v>
      </c>
      <c r="C117" s="28">
        <v>2092</v>
      </c>
      <c r="D117" s="28">
        <v>6911</v>
      </c>
      <c r="E117" s="28">
        <v>3684</v>
      </c>
      <c r="F117" s="28">
        <v>5640</v>
      </c>
      <c r="G117" s="29">
        <v>8.4499740798341105E-2</v>
      </c>
      <c r="H117" s="29">
        <v>1.1267193444541995E-2</v>
      </c>
      <c r="I117" s="29">
        <v>6.1365600691443388E-2</v>
      </c>
      <c r="J117" s="29">
        <v>-4.7619047619047616E-2</v>
      </c>
    </row>
    <row r="118" spans="2:10" ht="15" thickBot="1" x14ac:dyDescent="0.25">
      <c r="B118" s="31" t="s">
        <v>57</v>
      </c>
      <c r="C118" s="32">
        <v>2586</v>
      </c>
      <c r="D118" s="32">
        <v>9076</v>
      </c>
      <c r="E118" s="32">
        <v>4672</v>
      </c>
      <c r="F118" s="32">
        <v>7612</v>
      </c>
      <c r="G118" s="33">
        <v>7.4016361511492013E-3</v>
      </c>
      <c r="H118" s="33">
        <v>-1.9793270288102046E-3</v>
      </c>
      <c r="I118" s="33">
        <v>3.6519871106337272E-3</v>
      </c>
      <c r="J118" s="33">
        <v>-4.1430550308525375E-2</v>
      </c>
    </row>
    <row r="119" spans="2:10" ht="15" thickBot="1" x14ac:dyDescent="0.25">
      <c r="B119" s="24" t="s">
        <v>58</v>
      </c>
      <c r="C119" s="25">
        <v>2455</v>
      </c>
      <c r="D119" s="25">
        <v>8554</v>
      </c>
      <c r="E119" s="25">
        <v>4468</v>
      </c>
      <c r="F119" s="25">
        <v>6844</v>
      </c>
      <c r="G119" s="26">
        <v>-1.1276681433749497E-2</v>
      </c>
      <c r="H119" s="26">
        <v>-3.6603221083455345E-2</v>
      </c>
      <c r="I119" s="26">
        <v>-5.4191363251481793E-2</v>
      </c>
      <c r="J119" s="26">
        <v>-7.2754369326649512E-2</v>
      </c>
    </row>
    <row r="120" spans="2:10" ht="15" thickBot="1" x14ac:dyDescent="0.25">
      <c r="B120" s="27" t="s">
        <v>59</v>
      </c>
      <c r="C120" s="28">
        <v>3032</v>
      </c>
      <c r="D120" s="28">
        <v>9802</v>
      </c>
      <c r="E120" s="28">
        <v>5382</v>
      </c>
      <c r="F120" s="28">
        <v>7942</v>
      </c>
      <c r="G120" s="29">
        <v>0.14674735249621784</v>
      </c>
      <c r="H120" s="29">
        <v>4.4766574291195904E-2</v>
      </c>
      <c r="I120" s="29">
        <v>0.10923330585325638</v>
      </c>
      <c r="J120" s="29">
        <v>6.3043769241065459E-2</v>
      </c>
    </row>
    <row r="121" spans="2:10" ht="15" thickBot="1" x14ac:dyDescent="0.25">
      <c r="B121" s="30" t="s">
        <v>60</v>
      </c>
      <c r="C121" s="28">
        <v>1983</v>
      </c>
      <c r="D121" s="28">
        <v>6644</v>
      </c>
      <c r="E121" s="28">
        <v>3622</v>
      </c>
      <c r="F121" s="28">
        <v>5748</v>
      </c>
      <c r="G121" s="29">
        <v>-5.2103250478011474E-2</v>
      </c>
      <c r="H121" s="29">
        <v>-3.8634061640862395E-2</v>
      </c>
      <c r="I121" s="29">
        <v>-1.6829533116178068E-2</v>
      </c>
      <c r="J121" s="29">
        <v>1.9148936170212766E-2</v>
      </c>
    </row>
    <row r="122" spans="2:10" ht="15" thickBot="1" x14ac:dyDescent="0.25">
      <c r="B122" s="31" t="s">
        <v>61</v>
      </c>
      <c r="C122" s="32">
        <v>2744</v>
      </c>
      <c r="D122" s="32">
        <v>9017</v>
      </c>
      <c r="E122" s="32">
        <v>4753</v>
      </c>
      <c r="F122" s="32">
        <v>7864</v>
      </c>
      <c r="G122" s="33">
        <v>6.1098221191028618E-2</v>
      </c>
      <c r="H122" s="33">
        <v>-6.5006610841780521E-3</v>
      </c>
      <c r="I122" s="33">
        <v>1.7337328767123288E-2</v>
      </c>
      <c r="J122" s="33">
        <v>3.310562270099842E-2</v>
      </c>
    </row>
    <row r="123" spans="2:10" ht="15" thickBot="1" x14ac:dyDescent="0.25">
      <c r="B123" s="24" t="s">
        <v>62</v>
      </c>
      <c r="C123" s="25">
        <v>2859</v>
      </c>
      <c r="D123" s="25">
        <v>9186</v>
      </c>
      <c r="E123" s="25">
        <v>5030</v>
      </c>
      <c r="F123" s="25">
        <v>7776</v>
      </c>
      <c r="G123" s="26">
        <v>0.16456211812627292</v>
      </c>
      <c r="H123" s="26">
        <v>7.3883563245265377E-2</v>
      </c>
      <c r="I123" s="26">
        <v>0.12578334825425247</v>
      </c>
      <c r="J123" s="26">
        <v>0.13617767387492694</v>
      </c>
    </row>
    <row r="124" spans="2:10" ht="15" thickBot="1" x14ac:dyDescent="0.25">
      <c r="B124" s="27" t="s">
        <v>63</v>
      </c>
      <c r="C124" s="28">
        <v>2804</v>
      </c>
      <c r="D124" s="28">
        <v>9391</v>
      </c>
      <c r="E124" s="28">
        <v>5094</v>
      </c>
      <c r="F124" s="28">
        <v>7441</v>
      </c>
      <c r="G124" s="29">
        <v>-7.5197889182058053E-2</v>
      </c>
      <c r="H124" s="29">
        <v>-4.1930218322791264E-2</v>
      </c>
      <c r="I124" s="29">
        <v>-5.3511705685618728E-2</v>
      </c>
      <c r="J124" s="29">
        <v>-6.3082347015865015E-2</v>
      </c>
    </row>
    <row r="125" spans="2:10" ht="15" thickBot="1" x14ac:dyDescent="0.25">
      <c r="B125" s="30" t="s">
        <v>64</v>
      </c>
      <c r="C125" s="28">
        <v>2082</v>
      </c>
      <c r="D125" s="28">
        <v>6385</v>
      </c>
      <c r="E125" s="28">
        <v>3417</v>
      </c>
      <c r="F125" s="28">
        <v>5362</v>
      </c>
      <c r="G125" s="29">
        <v>4.9924357034795766E-2</v>
      </c>
      <c r="H125" s="29">
        <v>-3.8982540638169777E-2</v>
      </c>
      <c r="I125" s="29">
        <v>-5.6598564329099946E-2</v>
      </c>
      <c r="J125" s="29">
        <v>-6.7153792623521225E-2</v>
      </c>
    </row>
    <row r="126" spans="2:10" ht="15" thickBot="1" x14ac:dyDescent="0.25">
      <c r="B126" s="31" t="s">
        <v>65</v>
      </c>
      <c r="C126" s="32">
        <v>2872</v>
      </c>
      <c r="D126" s="32">
        <v>9137</v>
      </c>
      <c r="E126" s="32">
        <v>4951</v>
      </c>
      <c r="F126" s="32">
        <v>7432</v>
      </c>
      <c r="G126" s="33">
        <v>4.6647230320699708E-2</v>
      </c>
      <c r="H126" s="33">
        <v>1.3308195630475767E-2</v>
      </c>
      <c r="I126" s="33">
        <v>4.1657900273511468E-2</v>
      </c>
      <c r="J126" s="33">
        <v>-5.4933875890132246E-2</v>
      </c>
    </row>
    <row r="127" spans="2:10" ht="15" thickBot="1" x14ac:dyDescent="0.25">
      <c r="B127" s="24" t="s">
        <v>66</v>
      </c>
      <c r="C127" s="25">
        <v>2846</v>
      </c>
      <c r="D127" s="25">
        <v>8734</v>
      </c>
      <c r="E127" s="25">
        <v>4998</v>
      </c>
      <c r="F127" s="25">
        <v>7050</v>
      </c>
      <c r="G127" s="26">
        <v>-4.5470444211262676E-3</v>
      </c>
      <c r="H127" s="26">
        <v>-4.9205312431961683E-2</v>
      </c>
      <c r="I127" s="26">
        <v>-6.3618290258449306E-3</v>
      </c>
      <c r="J127" s="26">
        <v>-9.3364197530864196E-2</v>
      </c>
    </row>
    <row r="128" spans="2:10" ht="15" thickBot="1" x14ac:dyDescent="0.25">
      <c r="B128" s="27" t="s">
        <v>67</v>
      </c>
      <c r="C128" s="28">
        <v>3144</v>
      </c>
      <c r="D128" s="28">
        <v>9353</v>
      </c>
      <c r="E128" s="28">
        <v>5420</v>
      </c>
      <c r="F128" s="28">
        <v>7789</v>
      </c>
      <c r="G128" s="29">
        <v>0.12125534950071326</v>
      </c>
      <c r="H128" s="29">
        <v>-4.0464274305185817E-3</v>
      </c>
      <c r="I128" s="29">
        <v>6.3996859049862589E-2</v>
      </c>
      <c r="J128" s="29">
        <v>4.6767907539309234E-2</v>
      </c>
    </row>
    <row r="129" spans="2:12" ht="15" thickBot="1" x14ac:dyDescent="0.25">
      <c r="B129" s="30" t="s">
        <v>68</v>
      </c>
      <c r="C129" s="28">
        <v>2272</v>
      </c>
      <c r="D129" s="28">
        <v>6516</v>
      </c>
      <c r="E129" s="28">
        <v>3793</v>
      </c>
      <c r="F129" s="28">
        <v>5492</v>
      </c>
      <c r="G129" s="29">
        <f t="shared" ref="G129:J139" si="5">+(C129-C125)/C125</f>
        <v>9.1258405379442839E-2</v>
      </c>
      <c r="H129" s="29">
        <f t="shared" si="5"/>
        <v>2.0516836335160531E-2</v>
      </c>
      <c r="I129" s="29">
        <f t="shared" si="5"/>
        <v>0.11003804506877378</v>
      </c>
      <c r="J129" s="29">
        <f t="shared" si="5"/>
        <v>2.4244684819097351E-2</v>
      </c>
    </row>
    <row r="130" spans="2:12" ht="15" thickBot="1" x14ac:dyDescent="0.25">
      <c r="B130" s="31" t="s">
        <v>69</v>
      </c>
      <c r="C130" s="32">
        <v>3104</v>
      </c>
      <c r="D130" s="32">
        <v>9063</v>
      </c>
      <c r="E130" s="32">
        <v>5070</v>
      </c>
      <c r="F130" s="32">
        <v>7857</v>
      </c>
      <c r="G130" s="33">
        <f t="shared" si="5"/>
        <v>8.0779944289693595E-2</v>
      </c>
      <c r="H130" s="33">
        <f t="shared" si="5"/>
        <v>-8.0989383824012252E-3</v>
      </c>
      <c r="I130" s="33">
        <f t="shared" si="5"/>
        <v>2.4035548374065845E-2</v>
      </c>
      <c r="J130" s="33">
        <f t="shared" si="5"/>
        <v>5.7185145317545746E-2</v>
      </c>
      <c r="K130" s="55"/>
      <c r="L130" s="55"/>
    </row>
    <row r="131" spans="2:12" ht="15" thickBot="1" x14ac:dyDescent="0.25">
      <c r="B131" s="24" t="s">
        <v>70</v>
      </c>
      <c r="C131" s="54">
        <v>3335</v>
      </c>
      <c r="D131" s="54">
        <v>9440</v>
      </c>
      <c r="E131" s="54">
        <v>5285</v>
      </c>
      <c r="F131" s="54">
        <v>7545</v>
      </c>
      <c r="G131" s="29">
        <f t="shared" si="5"/>
        <v>0.17182009838369641</v>
      </c>
      <c r="H131" s="29">
        <f t="shared" si="5"/>
        <v>8.0833524158461192E-2</v>
      </c>
      <c r="I131" s="29">
        <f t="shared" si="5"/>
        <v>5.7422969187675067E-2</v>
      </c>
      <c r="J131" s="29">
        <f t="shared" si="5"/>
        <v>7.0212765957446813E-2</v>
      </c>
      <c r="K131" s="55"/>
      <c r="L131" s="55"/>
    </row>
    <row r="132" spans="2:12" ht="15" thickBot="1" x14ac:dyDescent="0.25">
      <c r="B132" s="24" t="s">
        <v>71</v>
      </c>
      <c r="C132" s="54">
        <v>3176</v>
      </c>
      <c r="D132" s="54">
        <v>9426</v>
      </c>
      <c r="E132" s="54">
        <v>5380</v>
      </c>
      <c r="F132" s="54">
        <v>7303</v>
      </c>
      <c r="G132" s="29">
        <f t="shared" si="5"/>
        <v>1.0178117048346057E-2</v>
      </c>
      <c r="H132" s="29">
        <f t="shared" si="5"/>
        <v>7.8049823586015185E-3</v>
      </c>
      <c r="I132" s="29">
        <f t="shared" si="5"/>
        <v>-7.3800738007380072E-3</v>
      </c>
      <c r="J132" s="29">
        <f t="shared" si="5"/>
        <v>-6.2395686224162278E-2</v>
      </c>
    </row>
    <row r="133" spans="2:12" ht="15" thickBot="1" x14ac:dyDescent="0.25">
      <c r="B133" s="24" t="s">
        <v>72</v>
      </c>
      <c r="C133" s="54">
        <v>2332</v>
      </c>
      <c r="D133" s="54">
        <v>6792</v>
      </c>
      <c r="E133" s="54">
        <v>3782</v>
      </c>
      <c r="F133" s="54">
        <v>5753</v>
      </c>
      <c r="G133" s="29">
        <f t="shared" si="5"/>
        <v>2.6408450704225352E-2</v>
      </c>
      <c r="H133" s="29">
        <f t="shared" si="5"/>
        <v>4.2357274401473299E-2</v>
      </c>
      <c r="I133" s="29">
        <f t="shared" si="5"/>
        <v>-2.9000790930661744E-3</v>
      </c>
      <c r="J133" s="29">
        <f t="shared" si="5"/>
        <v>4.7523670793882013E-2</v>
      </c>
    </row>
    <row r="134" spans="2:12" ht="15" thickBot="1" x14ac:dyDescent="0.25">
      <c r="B134" s="31" t="s">
        <v>73</v>
      </c>
      <c r="C134" s="32">
        <v>3323</v>
      </c>
      <c r="D134" s="32">
        <v>9291</v>
      </c>
      <c r="E134" s="32">
        <v>5269</v>
      </c>
      <c r="F134" s="32">
        <v>7763</v>
      </c>
      <c r="G134" s="33">
        <f t="shared" si="5"/>
        <v>7.0554123711340205E-2</v>
      </c>
      <c r="H134" s="33">
        <f t="shared" si="5"/>
        <v>2.5157232704402517E-2</v>
      </c>
      <c r="I134" s="33">
        <f t="shared" si="5"/>
        <v>3.9250493096646945E-2</v>
      </c>
      <c r="J134" s="33">
        <f t="shared" si="5"/>
        <v>-1.1963853888252513E-2</v>
      </c>
    </row>
    <row r="135" spans="2:12" ht="15" thickBot="1" x14ac:dyDescent="0.25">
      <c r="B135" s="24" t="s">
        <v>74</v>
      </c>
      <c r="C135" s="54">
        <v>2880</v>
      </c>
      <c r="D135" s="54">
        <v>7854</v>
      </c>
      <c r="E135" s="54">
        <v>4809</v>
      </c>
      <c r="F135" s="54">
        <v>6286</v>
      </c>
      <c r="G135" s="29">
        <f t="shared" si="5"/>
        <v>-0.13643178410794601</v>
      </c>
      <c r="H135" s="29">
        <f t="shared" si="5"/>
        <v>-0.16800847457627119</v>
      </c>
      <c r="I135" s="29">
        <f t="shared" si="5"/>
        <v>-9.006622516556291E-2</v>
      </c>
      <c r="J135" s="29">
        <f t="shared" si="5"/>
        <v>-0.16686547382372433</v>
      </c>
    </row>
    <row r="136" spans="2:12" ht="15" thickBot="1" x14ac:dyDescent="0.25">
      <c r="B136" s="24" t="s">
        <v>75</v>
      </c>
      <c r="C136" s="54">
        <v>1846</v>
      </c>
      <c r="D136" s="54">
        <v>5880</v>
      </c>
      <c r="E136" s="54">
        <v>3542</v>
      </c>
      <c r="F136" s="54">
        <v>4387</v>
      </c>
      <c r="G136" s="29">
        <f t="shared" si="5"/>
        <v>-0.41876574307304787</v>
      </c>
      <c r="H136" s="29">
        <f t="shared" si="5"/>
        <v>-0.37619350732017826</v>
      </c>
      <c r="I136" s="29">
        <f t="shared" si="5"/>
        <v>-0.34163568773234199</v>
      </c>
      <c r="J136" s="29">
        <f t="shared" si="5"/>
        <v>-0.39928796385047238</v>
      </c>
    </row>
    <row r="137" spans="2:12" ht="15" thickBot="1" x14ac:dyDescent="0.25">
      <c r="B137" s="24" t="s">
        <v>76</v>
      </c>
      <c r="C137" s="54">
        <v>2991</v>
      </c>
      <c r="D137" s="54">
        <v>7376</v>
      </c>
      <c r="E137" s="54">
        <v>5930</v>
      </c>
      <c r="F137" s="54">
        <v>6981</v>
      </c>
      <c r="G137" s="29">
        <f t="shared" si="5"/>
        <v>0.282590051457976</v>
      </c>
      <c r="H137" s="29">
        <f t="shared" si="5"/>
        <v>8.5983510011778563E-2</v>
      </c>
      <c r="I137" s="29">
        <f t="shared" si="5"/>
        <v>0.56795346377578004</v>
      </c>
      <c r="J137" s="29">
        <f t="shared" si="5"/>
        <v>0.21345385016513124</v>
      </c>
    </row>
    <row r="138" spans="2:12" ht="15" thickBot="1" x14ac:dyDescent="0.25">
      <c r="B138" s="31" t="s">
        <v>77</v>
      </c>
      <c r="C138" s="32">
        <v>3612</v>
      </c>
      <c r="D138" s="32">
        <v>8960</v>
      </c>
      <c r="E138" s="32">
        <v>6955</v>
      </c>
      <c r="F138" s="32">
        <v>7530</v>
      </c>
      <c r="G138" s="33">
        <f t="shared" si="5"/>
        <v>8.6969605777911532E-2</v>
      </c>
      <c r="H138" s="33">
        <f t="shared" si="5"/>
        <v>-3.5625874502206438E-2</v>
      </c>
      <c r="I138" s="33">
        <f t="shared" si="5"/>
        <v>0.31998481685329283</v>
      </c>
      <c r="J138" s="33">
        <f t="shared" si="5"/>
        <v>-3.0014169779724334E-2</v>
      </c>
    </row>
    <row r="139" spans="2:12" ht="15" thickBot="1" x14ac:dyDescent="0.25">
      <c r="B139" s="24" t="s">
        <v>78</v>
      </c>
      <c r="C139" s="54">
        <v>3496</v>
      </c>
      <c r="D139" s="54">
        <v>8439</v>
      </c>
      <c r="E139" s="54">
        <v>6456</v>
      </c>
      <c r="F139" s="54">
        <v>7006</v>
      </c>
      <c r="G139" s="29">
        <f t="shared" si="5"/>
        <v>0.21388888888888888</v>
      </c>
      <c r="H139" s="29">
        <f t="shared" si="5"/>
        <v>7.4484339190221543E-2</v>
      </c>
      <c r="I139" s="29">
        <f>+(E139-E135)/E135</f>
        <v>0.34248284466625079</v>
      </c>
      <c r="J139" s="29">
        <f t="shared" si="5"/>
        <v>0.11454024817053771</v>
      </c>
    </row>
    <row r="140" spans="2:12" ht="15" thickBot="1" x14ac:dyDescent="0.25">
      <c r="B140" s="24" t="s">
        <v>79</v>
      </c>
      <c r="C140" s="54">
        <v>3680</v>
      </c>
      <c r="D140" s="54">
        <v>9003</v>
      </c>
      <c r="E140" s="54">
        <v>7080</v>
      </c>
      <c r="F140" s="54">
        <v>7264</v>
      </c>
      <c r="G140" s="29">
        <v>0.99349945828819064</v>
      </c>
      <c r="H140" s="29">
        <v>0.53112244897959182</v>
      </c>
      <c r="I140" s="29">
        <v>0.99887069452286847</v>
      </c>
      <c r="J140" s="29">
        <v>0.65580123090950537</v>
      </c>
    </row>
    <row r="141" spans="2:12" ht="15" thickBot="1" x14ac:dyDescent="0.25">
      <c r="B141" s="24" t="s">
        <v>80</v>
      </c>
      <c r="C141" s="54">
        <v>2625</v>
      </c>
      <c r="D141" s="54">
        <v>6416</v>
      </c>
      <c r="E141" s="54">
        <v>4810</v>
      </c>
      <c r="F141" s="54">
        <v>5320</v>
      </c>
      <c r="G141" s="29">
        <v>-0.12236710130391174</v>
      </c>
      <c r="H141" s="29">
        <v>-0.13015184381778741</v>
      </c>
      <c r="I141" s="29">
        <v>-0.18887015177065766</v>
      </c>
      <c r="J141" s="29">
        <v>-0.23793152843432172</v>
      </c>
    </row>
    <row r="142" spans="2:12" ht="15" thickBot="1" x14ac:dyDescent="0.25">
      <c r="B142" s="31" t="s">
        <v>81</v>
      </c>
      <c r="C142" s="32">
        <v>3154</v>
      </c>
      <c r="D142" s="32">
        <v>8304</v>
      </c>
      <c r="E142" s="32">
        <v>5686</v>
      </c>
      <c r="F142" s="32">
        <v>6958</v>
      </c>
      <c r="G142" s="33">
        <v>-0.12679955703211518</v>
      </c>
      <c r="H142" s="33">
        <v>-7.3214285714285718E-2</v>
      </c>
      <c r="I142" s="33">
        <v>-0.18245866283249459</v>
      </c>
      <c r="J142" s="33">
        <v>-7.5962815405046485E-2</v>
      </c>
    </row>
    <row r="143" spans="2:12" x14ac:dyDescent="0.2">
      <c r="B143" s="24" t="s">
        <v>82</v>
      </c>
      <c r="C143" s="54">
        <v>3359</v>
      </c>
      <c r="D143" s="54">
        <v>8518</v>
      </c>
      <c r="E143" s="54">
        <v>5888</v>
      </c>
      <c r="F143" s="54">
        <v>6922</v>
      </c>
      <c r="G143" s="55">
        <f>+(C143-C139)/C139</f>
        <v>-3.9187643020594964E-2</v>
      </c>
      <c r="H143" s="55">
        <f>+(D143-D139)/D139</f>
        <v>9.3612987320772605E-3</v>
      </c>
      <c r="I143" s="55">
        <f>+(E143-E139)/E139</f>
        <v>-8.7980173482032215E-2</v>
      </c>
      <c r="J143" s="55">
        <f>+(F143-F139)/F139</f>
        <v>-1.1989723094490437E-2</v>
      </c>
    </row>
    <row r="144" spans="2:12" x14ac:dyDescent="0.2">
      <c r="B144" s="24" t="s">
        <v>83</v>
      </c>
      <c r="C144" s="54">
        <v>3398</v>
      </c>
      <c r="D144" s="54">
        <v>8500</v>
      </c>
      <c r="E144" s="54">
        <v>5919</v>
      </c>
      <c r="F144" s="54">
        <v>6753</v>
      </c>
      <c r="G144" s="55">
        <f t="shared" ref="G144:J152" si="6">+(C144-C140)/C140</f>
        <v>-7.6630434782608697E-2</v>
      </c>
      <c r="H144" s="55">
        <f t="shared" si="6"/>
        <v>-5.5870265467066534E-2</v>
      </c>
      <c r="I144" s="55">
        <f t="shared" si="6"/>
        <v>-0.16398305084745762</v>
      </c>
      <c r="J144" s="55">
        <f t="shared" si="6"/>
        <v>-7.034691629955947E-2</v>
      </c>
    </row>
    <row r="145" spans="2:10" x14ac:dyDescent="0.2">
      <c r="B145" s="24" t="s">
        <v>84</v>
      </c>
      <c r="C145" s="54">
        <v>2512</v>
      </c>
      <c r="D145" s="54">
        <v>6384</v>
      </c>
      <c r="E145" s="54">
        <v>4443</v>
      </c>
      <c r="F145" s="54">
        <v>5489</v>
      </c>
      <c r="G145" s="55">
        <f t="shared" si="6"/>
        <v>-4.304761904761905E-2</v>
      </c>
      <c r="H145" s="55">
        <f t="shared" si="6"/>
        <v>-4.9875311720698253E-3</v>
      </c>
      <c r="I145" s="55">
        <f t="shared" si="6"/>
        <v>-7.6299376299376304E-2</v>
      </c>
      <c r="J145" s="55">
        <f t="shared" si="6"/>
        <v>3.1766917293233082E-2</v>
      </c>
    </row>
    <row r="146" spans="2:10" ht="15" thickBot="1" x14ac:dyDescent="0.25">
      <c r="B146" s="31" t="s">
        <v>85</v>
      </c>
      <c r="C146" s="32">
        <v>3417</v>
      </c>
      <c r="D146" s="32">
        <v>8845</v>
      </c>
      <c r="E146" s="32">
        <v>5827</v>
      </c>
      <c r="F146" s="32">
        <v>7302</v>
      </c>
      <c r="G146" s="33">
        <f t="shared" si="6"/>
        <v>8.3386176284083707E-2</v>
      </c>
      <c r="H146" s="33">
        <f t="shared" si="6"/>
        <v>6.5149325626204235E-2</v>
      </c>
      <c r="I146" s="33">
        <f t="shared" si="6"/>
        <v>2.4797748856841363E-2</v>
      </c>
      <c r="J146" s="33">
        <f t="shared" si="6"/>
        <v>4.9439494107502154E-2</v>
      </c>
    </row>
    <row r="147" spans="2:10" x14ac:dyDescent="0.2">
      <c r="B147" s="24" t="s">
        <v>248</v>
      </c>
      <c r="C147" s="54">
        <v>3003</v>
      </c>
      <c r="D147" s="54">
        <v>8097</v>
      </c>
      <c r="E147" s="54">
        <v>5382</v>
      </c>
      <c r="F147" s="54">
        <v>7004</v>
      </c>
      <c r="G147" s="55">
        <f t="shared" si="6"/>
        <v>-0.10598392378684132</v>
      </c>
      <c r="H147" s="55">
        <f t="shared" si="6"/>
        <v>-4.9424747593331771E-2</v>
      </c>
      <c r="I147" s="55">
        <f t="shared" si="6"/>
        <v>-8.59375E-2</v>
      </c>
      <c r="J147" s="55">
        <f t="shared" si="6"/>
        <v>1.1846287200231146E-2</v>
      </c>
    </row>
    <row r="148" spans="2:10" x14ac:dyDescent="0.2">
      <c r="B148" s="24" t="s">
        <v>253</v>
      </c>
      <c r="C148" s="54">
        <v>3332</v>
      </c>
      <c r="D148" s="54">
        <v>8271</v>
      </c>
      <c r="E148" s="54">
        <v>6202</v>
      </c>
      <c r="F148" s="54">
        <v>7151</v>
      </c>
      <c r="G148" s="55">
        <f t="shared" si="6"/>
        <v>-1.9423190111830489E-2</v>
      </c>
      <c r="H148" s="55">
        <f t="shared" si="6"/>
        <v>-2.6941176470588236E-2</v>
      </c>
      <c r="I148" s="55">
        <f t="shared" si="6"/>
        <v>4.7812130427437066E-2</v>
      </c>
      <c r="J148" s="55">
        <f t="shared" si="6"/>
        <v>5.8936768843476976E-2</v>
      </c>
    </row>
    <row r="149" spans="2:10" x14ac:dyDescent="0.2">
      <c r="B149" s="24" t="s">
        <v>255</v>
      </c>
      <c r="C149" s="54">
        <v>2699</v>
      </c>
      <c r="D149" s="54">
        <v>6542</v>
      </c>
      <c r="E149" s="54">
        <v>4664</v>
      </c>
      <c r="F149" s="54">
        <v>5724</v>
      </c>
      <c r="G149" s="55">
        <f t="shared" si="6"/>
        <v>7.4442675159235666E-2</v>
      </c>
      <c r="H149" s="55">
        <f t="shared" si="6"/>
        <v>2.4749373433583959E-2</v>
      </c>
      <c r="I149" s="55">
        <f t="shared" si="6"/>
        <v>4.9741165878910643E-2</v>
      </c>
      <c r="J149" s="55">
        <f t="shared" si="6"/>
        <v>4.2812898524321373E-2</v>
      </c>
    </row>
    <row r="150" spans="2:10" ht="15" thickBot="1" x14ac:dyDescent="0.25">
      <c r="B150" s="31" t="s">
        <v>258</v>
      </c>
      <c r="C150" s="32">
        <v>3451</v>
      </c>
      <c r="D150" s="32">
        <v>8638</v>
      </c>
      <c r="E150" s="32">
        <v>6025</v>
      </c>
      <c r="F150" s="32">
        <v>7401</v>
      </c>
      <c r="G150" s="63">
        <f t="shared" si="6"/>
        <v>9.9502487562189053E-3</v>
      </c>
      <c r="H150" s="33">
        <f t="shared" si="6"/>
        <v>-2.3403052572074617E-2</v>
      </c>
      <c r="I150" s="33">
        <f t="shared" si="6"/>
        <v>3.3979749442251586E-2</v>
      </c>
      <c r="J150" s="33">
        <f t="shared" si="6"/>
        <v>1.3557929334428924E-2</v>
      </c>
    </row>
    <row r="151" spans="2:10" x14ac:dyDescent="0.2">
      <c r="B151" s="24" t="s">
        <v>264</v>
      </c>
      <c r="C151" s="54">
        <v>3361</v>
      </c>
      <c r="D151" s="54">
        <v>8491</v>
      </c>
      <c r="E151" s="54">
        <v>5911</v>
      </c>
      <c r="F151" s="54">
        <v>7505</v>
      </c>
      <c r="G151" s="55">
        <f t="shared" si="6"/>
        <v>0.11921411921411922</v>
      </c>
      <c r="H151" s="55">
        <f t="shared" si="6"/>
        <v>4.8659997529949366E-2</v>
      </c>
      <c r="I151" s="55">
        <f t="shared" si="6"/>
        <v>9.8290598290598288E-2</v>
      </c>
      <c r="J151" s="55">
        <f t="shared" si="6"/>
        <v>7.1530553969160485E-2</v>
      </c>
    </row>
    <row r="152" spans="2:10" x14ac:dyDescent="0.2">
      <c r="B152" s="24" t="s">
        <v>267</v>
      </c>
      <c r="C152" s="54">
        <v>3696</v>
      </c>
      <c r="D152" s="54">
        <v>8936</v>
      </c>
      <c r="E152" s="54">
        <v>6473</v>
      </c>
      <c r="F152" s="54">
        <v>7808</v>
      </c>
      <c r="G152" s="55">
        <f t="shared" si="6"/>
        <v>0.1092436974789916</v>
      </c>
      <c r="H152" s="55">
        <f t="shared" si="6"/>
        <v>8.0401402490629909E-2</v>
      </c>
      <c r="I152" s="55">
        <f t="shared" si="6"/>
        <v>4.3695582070299901E-2</v>
      </c>
      <c r="J152" s="55">
        <f t="shared" si="6"/>
        <v>9.1875262201090754E-2</v>
      </c>
    </row>
    <row r="153" spans="2:10" x14ac:dyDescent="0.2">
      <c r="B153" s="24" t="s">
        <v>269</v>
      </c>
      <c r="C153" s="54">
        <v>2582</v>
      </c>
      <c r="D153" s="54">
        <v>6468</v>
      </c>
      <c r="E153" s="54">
        <v>4681</v>
      </c>
      <c r="F153" s="54">
        <v>5685</v>
      </c>
      <c r="G153" s="55">
        <f>+(C153-C150)/C150</f>
        <v>-0.25181106925528834</v>
      </c>
      <c r="H153" s="55">
        <f>+(D153-D150)/D150</f>
        <v>-0.25121555915721233</v>
      </c>
      <c r="I153" s="55">
        <f>+(E153-E150)/E150</f>
        <v>-0.22307053941908714</v>
      </c>
      <c r="J153" s="55">
        <f>+(F153-F150)/F150</f>
        <v>-0.23186055938386704</v>
      </c>
    </row>
    <row r="154" spans="2:10" ht="15" thickBot="1" x14ac:dyDescent="0.25">
      <c r="B154" s="31" t="s">
        <v>271</v>
      </c>
      <c r="C154" s="32">
        <v>3406</v>
      </c>
      <c r="D154" s="32">
        <v>8528</v>
      </c>
      <c r="E154" s="32">
        <v>6079</v>
      </c>
      <c r="F154" s="32">
        <v>7508</v>
      </c>
      <c r="G154" s="63">
        <f>+(C154-C151)/C151</f>
        <v>1.338887235941684E-2</v>
      </c>
      <c r="H154" s="33">
        <f>+(D154-D151)/D151</f>
        <v>4.3575550582970208E-3</v>
      </c>
      <c r="I154" s="33">
        <f>+(E154-E151)/E151</f>
        <v>2.8421586871933684E-2</v>
      </c>
      <c r="J154" s="33">
        <f>+(F154-F151)/F151</f>
        <v>3.9973351099267156E-4</v>
      </c>
    </row>
    <row r="158" spans="2:10" x14ac:dyDescent="0.2">
      <c r="C158" s="54"/>
      <c r="D158" s="54"/>
      <c r="E158" s="54"/>
      <c r="F158" s="54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CO43"/>
  <sheetViews>
    <sheetView topLeftCell="CF1" zoomScaleNormal="100" workbookViewId="0">
      <selection activeCell="CL25" sqref="CL25"/>
    </sheetView>
  </sheetViews>
  <sheetFormatPr baseColWidth="10" defaultColWidth="9.140625" defaultRowHeight="12.75" x14ac:dyDescent="0.2"/>
  <cols>
    <col min="1" max="1" width="3" style="2" customWidth="1"/>
    <col min="2" max="2" width="2.85546875" style="2" hidden="1" customWidth="1"/>
    <col min="3" max="3" width="35.7109375" style="2" customWidth="1"/>
    <col min="4" max="4" width="11.28515625" style="2" bestFit="1" customWidth="1"/>
    <col min="5" max="6" width="10.42578125" style="2" bestFit="1" customWidth="1"/>
    <col min="7" max="7" width="10.7109375" style="2" customWidth="1"/>
    <col min="8" max="8" width="11.28515625" style="2" customWidth="1"/>
    <col min="9" max="9" width="11" style="2" customWidth="1"/>
    <col min="10" max="110" width="12.28515625" style="2" customWidth="1"/>
    <col min="111" max="16384" width="9.140625" style="2"/>
  </cols>
  <sheetData>
    <row r="1" spans="2:93" s="14" customFormat="1" ht="18.75" customHeight="1" x14ac:dyDescent="0.2">
      <c r="O1" s="6"/>
    </row>
    <row r="2" spans="2:93" s="21" customFormat="1" ht="39" customHeight="1" x14ac:dyDescent="0.2">
      <c r="B2" s="35" t="s">
        <v>94</v>
      </c>
      <c r="C2" s="35"/>
      <c r="D2" s="35"/>
      <c r="E2" s="35"/>
      <c r="F2" s="35"/>
      <c r="G2" s="35"/>
      <c r="H2" s="35"/>
      <c r="I2" s="35"/>
      <c r="J2" s="35"/>
    </row>
    <row r="3" spans="2:93" s="14" customFormat="1" ht="21" customHeight="1" x14ac:dyDescent="0.2"/>
    <row r="4" spans="2:93" s="14" customFormat="1" ht="39" customHeight="1" x14ac:dyDescent="0.2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248</v>
      </c>
      <c r="BQ4" s="61" t="s">
        <v>253</v>
      </c>
      <c r="BR4" s="61" t="s">
        <v>255</v>
      </c>
      <c r="BS4" s="38" t="s">
        <v>258</v>
      </c>
      <c r="BT4" s="61" t="s">
        <v>264</v>
      </c>
      <c r="BU4" s="61" t="s">
        <v>267</v>
      </c>
      <c r="BV4" s="61" t="s">
        <v>269</v>
      </c>
      <c r="BW4" s="61" t="s">
        <v>271</v>
      </c>
      <c r="BX4" s="23" t="s">
        <v>95</v>
      </c>
      <c r="BY4" s="23" t="s">
        <v>96</v>
      </c>
      <c r="BZ4" s="23" t="s">
        <v>97</v>
      </c>
      <c r="CA4" s="23" t="s">
        <v>98</v>
      </c>
      <c r="CB4" s="23" t="s">
        <v>99</v>
      </c>
      <c r="CC4" s="23" t="s">
        <v>100</v>
      </c>
      <c r="CD4" s="23" t="s">
        <v>101</v>
      </c>
      <c r="CE4" s="23" t="s">
        <v>102</v>
      </c>
      <c r="CF4" s="23" t="s">
        <v>103</v>
      </c>
      <c r="CG4" s="23" t="s">
        <v>104</v>
      </c>
      <c r="CH4" s="23" t="s">
        <v>105</v>
      </c>
      <c r="CI4" s="23" t="s">
        <v>106</v>
      </c>
      <c r="CJ4" s="23" t="s">
        <v>107</v>
      </c>
      <c r="CK4" s="23" t="s">
        <v>108</v>
      </c>
      <c r="CL4" s="23" t="s">
        <v>109</v>
      </c>
      <c r="CM4" s="23" t="s">
        <v>110</v>
      </c>
      <c r="CN4" s="23" t="s">
        <v>259</v>
      </c>
      <c r="CO4" s="23" t="s">
        <v>273</v>
      </c>
    </row>
    <row r="5" spans="2:93" s="14" customFormat="1" ht="17.100000000000001" customHeight="1" thickBot="1" x14ac:dyDescent="0.25">
      <c r="C5" s="36" t="s">
        <v>111</v>
      </c>
      <c r="D5" s="25">
        <v>276</v>
      </c>
      <c r="E5" s="25">
        <v>242</v>
      </c>
      <c r="F5" s="25">
        <v>130</v>
      </c>
      <c r="G5" s="25">
        <v>237</v>
      </c>
      <c r="H5" s="25">
        <v>207</v>
      </c>
      <c r="I5" s="25">
        <v>223</v>
      </c>
      <c r="J5" s="25">
        <v>151</v>
      </c>
      <c r="K5" s="25">
        <v>212</v>
      </c>
      <c r="L5" s="25">
        <v>207</v>
      </c>
      <c r="M5" s="25">
        <v>194</v>
      </c>
      <c r="N5" s="25">
        <v>165</v>
      </c>
      <c r="O5" s="25">
        <v>261</v>
      </c>
      <c r="P5" s="25">
        <v>217</v>
      </c>
      <c r="Q5" s="25">
        <v>200</v>
      </c>
      <c r="R5" s="25">
        <v>117</v>
      </c>
      <c r="S5" s="25">
        <v>212</v>
      </c>
      <c r="T5" s="25">
        <v>189</v>
      </c>
      <c r="U5" s="25">
        <v>166</v>
      </c>
      <c r="V5" s="25">
        <v>120</v>
      </c>
      <c r="W5" s="25">
        <v>190</v>
      </c>
      <c r="X5" s="25">
        <v>167</v>
      </c>
      <c r="Y5" s="25">
        <v>163</v>
      </c>
      <c r="Z5" s="25">
        <v>103</v>
      </c>
      <c r="AA5" s="25">
        <v>184</v>
      </c>
      <c r="AB5" s="25">
        <v>142</v>
      </c>
      <c r="AC5" s="25">
        <v>143</v>
      </c>
      <c r="AD5" s="25">
        <v>123</v>
      </c>
      <c r="AE5" s="25">
        <v>167</v>
      </c>
      <c r="AF5" s="25">
        <v>165</v>
      </c>
      <c r="AG5" s="25">
        <v>170</v>
      </c>
      <c r="AH5" s="25">
        <v>134</v>
      </c>
      <c r="AI5" s="25">
        <v>170</v>
      </c>
      <c r="AJ5" s="25">
        <v>147</v>
      </c>
      <c r="AK5" s="25">
        <v>143</v>
      </c>
      <c r="AL5" s="25">
        <v>120</v>
      </c>
      <c r="AM5" s="25">
        <v>151</v>
      </c>
      <c r="AN5" s="25">
        <v>136</v>
      </c>
      <c r="AO5" s="25">
        <v>121</v>
      </c>
      <c r="AP5" s="25">
        <v>98</v>
      </c>
      <c r="AQ5" s="25">
        <v>141</v>
      </c>
      <c r="AR5" s="25">
        <v>136</v>
      </c>
      <c r="AS5" s="25">
        <v>104</v>
      </c>
      <c r="AT5" s="25">
        <v>100</v>
      </c>
      <c r="AU5" s="25">
        <v>134</v>
      </c>
      <c r="AV5" s="25">
        <v>117</v>
      </c>
      <c r="AW5" s="25">
        <v>130</v>
      </c>
      <c r="AX5" s="25">
        <v>77</v>
      </c>
      <c r="AY5" s="25">
        <v>113</v>
      </c>
      <c r="AZ5" s="25">
        <v>122</v>
      </c>
      <c r="BA5" s="25">
        <v>98</v>
      </c>
      <c r="BB5" s="25">
        <v>75</v>
      </c>
      <c r="BC5" s="25">
        <v>106</v>
      </c>
      <c r="BD5" s="25">
        <v>87</v>
      </c>
      <c r="BE5" s="25">
        <v>39</v>
      </c>
      <c r="BF5" s="25">
        <v>86</v>
      </c>
      <c r="BG5" s="25">
        <v>90</v>
      </c>
      <c r="BH5" s="25">
        <v>74</v>
      </c>
      <c r="BI5" s="25">
        <v>80</v>
      </c>
      <c r="BJ5" s="25">
        <v>74</v>
      </c>
      <c r="BK5" s="25">
        <v>74</v>
      </c>
      <c r="BL5" s="25">
        <v>62</v>
      </c>
      <c r="BM5" s="25">
        <v>87</v>
      </c>
      <c r="BN5" s="25">
        <v>56</v>
      </c>
      <c r="BO5" s="25">
        <v>96</v>
      </c>
      <c r="BP5" s="25">
        <v>73</v>
      </c>
      <c r="BQ5" s="25">
        <v>57</v>
      </c>
      <c r="BR5" s="25">
        <v>59</v>
      </c>
      <c r="BS5" s="25">
        <v>68</v>
      </c>
      <c r="BT5" s="25">
        <v>80</v>
      </c>
      <c r="BU5" s="25">
        <v>87</v>
      </c>
      <c r="BV5" s="25">
        <v>50</v>
      </c>
      <c r="BW5" s="14">
        <v>57</v>
      </c>
      <c r="BX5" s="25">
        <f t="shared" ref="BX5:BX21" si="0">+D5+E5+F5+G5</f>
        <v>885</v>
      </c>
      <c r="BY5" s="25">
        <f t="shared" ref="BY5:BY21" si="1">+H5+I5+J5+K5</f>
        <v>793</v>
      </c>
      <c r="BZ5" s="25">
        <f t="shared" ref="BZ5:BZ21" si="2">+L5+M5+N5+O5</f>
        <v>827</v>
      </c>
      <c r="CA5" s="25">
        <f t="shared" ref="CA5:CA21" si="3">+P5+Q5+R5+S5</f>
        <v>746</v>
      </c>
      <c r="CB5" s="25">
        <f t="shared" ref="CB5:CB22" si="4">+T5+U5+V5+W5</f>
        <v>665</v>
      </c>
      <c r="CC5" s="25">
        <f t="shared" ref="CC5:CC22" si="5">+X5+Y5+Z5+AA5</f>
        <v>617</v>
      </c>
      <c r="CD5" s="25">
        <f t="shared" ref="CD5:CD22" si="6">+AB5+AC5+AD5+AE5</f>
        <v>575</v>
      </c>
      <c r="CE5" s="25">
        <f t="shared" ref="CE5:CE22" si="7">+AF5+AG5+AH5+AI5</f>
        <v>639</v>
      </c>
      <c r="CF5" s="25">
        <f t="shared" ref="CF5:CF22" si="8">+AJ5+AK5+AL5+AM5</f>
        <v>561</v>
      </c>
      <c r="CG5" s="25">
        <f t="shared" ref="CG5:CG22" si="9">+AN5+AO5+AP5+AQ5</f>
        <v>496</v>
      </c>
      <c r="CH5" s="25">
        <f t="shared" ref="CH5:CH22" si="10">+AR5+AS5+AT5+AU5</f>
        <v>474</v>
      </c>
      <c r="CI5" s="25">
        <f t="shared" ref="CI5:CI22" si="11">+AV5+AW5+AX5+AY5</f>
        <v>437</v>
      </c>
      <c r="CJ5" s="25">
        <f t="shared" ref="CJ5:CJ22" si="12">+AZ5+BA5+BB5+BC5</f>
        <v>401</v>
      </c>
      <c r="CK5" s="25">
        <f t="shared" ref="CK5:CK22" si="13">+BD5+BE5+BF5+BG5</f>
        <v>302</v>
      </c>
      <c r="CL5" s="25">
        <f t="shared" ref="CL5:CL22" si="14">+BH5+BI5+BJ5+BK5</f>
        <v>302</v>
      </c>
      <c r="CM5" s="25">
        <f t="shared" ref="CM5:CM22" si="15">+BL5+BM5+BN5+BO5</f>
        <v>301</v>
      </c>
      <c r="CN5" s="25">
        <f t="shared" ref="CN5:CO22" si="16">+BP5+BQ5+BR5+BS5</f>
        <v>257</v>
      </c>
      <c r="CO5" s="25">
        <f>SUM(BT5:BW5)</f>
        <v>274</v>
      </c>
    </row>
    <row r="6" spans="2:93" s="14" customFormat="1" ht="17.100000000000001" customHeight="1" thickBot="1" x14ac:dyDescent="0.25">
      <c r="C6" s="36" t="s">
        <v>112</v>
      </c>
      <c r="D6" s="25">
        <v>19</v>
      </c>
      <c r="E6" s="25">
        <v>12</v>
      </c>
      <c r="F6" s="25">
        <v>15</v>
      </c>
      <c r="G6" s="25">
        <v>8</v>
      </c>
      <c r="H6" s="25">
        <v>14</v>
      </c>
      <c r="I6" s="25">
        <v>16</v>
      </c>
      <c r="J6" s="25">
        <v>12</v>
      </c>
      <c r="K6" s="25">
        <v>16</v>
      </c>
      <c r="L6" s="25">
        <v>12</v>
      </c>
      <c r="M6" s="25">
        <v>9</v>
      </c>
      <c r="N6" s="25">
        <v>11</v>
      </c>
      <c r="O6" s="25">
        <v>15</v>
      </c>
      <c r="P6" s="25">
        <v>16</v>
      </c>
      <c r="Q6" s="25">
        <v>11</v>
      </c>
      <c r="R6" s="25">
        <v>6</v>
      </c>
      <c r="S6" s="25">
        <v>10</v>
      </c>
      <c r="T6" s="25">
        <v>14</v>
      </c>
      <c r="U6" s="25">
        <v>11</v>
      </c>
      <c r="V6" s="25">
        <v>12</v>
      </c>
      <c r="W6" s="25">
        <v>16</v>
      </c>
      <c r="X6" s="25">
        <v>8</v>
      </c>
      <c r="Y6" s="25">
        <v>13</v>
      </c>
      <c r="Z6" s="25">
        <v>8</v>
      </c>
      <c r="AA6" s="25">
        <v>13</v>
      </c>
      <c r="AB6" s="25">
        <v>11</v>
      </c>
      <c r="AC6" s="25">
        <v>13</v>
      </c>
      <c r="AD6" s="25">
        <v>9</v>
      </c>
      <c r="AE6" s="25">
        <v>15</v>
      </c>
      <c r="AF6" s="25">
        <v>10</v>
      </c>
      <c r="AG6" s="25">
        <v>13</v>
      </c>
      <c r="AH6" s="25">
        <v>3</v>
      </c>
      <c r="AI6" s="25">
        <v>3</v>
      </c>
      <c r="AJ6" s="25">
        <v>7</v>
      </c>
      <c r="AK6" s="25">
        <v>4</v>
      </c>
      <c r="AL6" s="25">
        <v>7</v>
      </c>
      <c r="AM6" s="25">
        <v>9</v>
      </c>
      <c r="AN6" s="25">
        <v>12</v>
      </c>
      <c r="AO6" s="25">
        <v>9</v>
      </c>
      <c r="AP6" s="25">
        <v>14</v>
      </c>
      <c r="AQ6" s="25">
        <v>8</v>
      </c>
      <c r="AR6" s="25">
        <v>10</v>
      </c>
      <c r="AS6" s="25">
        <v>6</v>
      </c>
      <c r="AT6" s="25">
        <v>3</v>
      </c>
      <c r="AU6" s="25">
        <v>9</v>
      </c>
      <c r="AV6" s="25">
        <v>1</v>
      </c>
      <c r="AW6" s="25">
        <v>4</v>
      </c>
      <c r="AX6" s="25">
        <v>5</v>
      </c>
      <c r="AY6" s="25">
        <v>8</v>
      </c>
      <c r="AZ6" s="25">
        <v>2</v>
      </c>
      <c r="BA6" s="25">
        <v>8</v>
      </c>
      <c r="BB6" s="25">
        <v>7</v>
      </c>
      <c r="BC6" s="25">
        <v>7</v>
      </c>
      <c r="BD6" s="25">
        <v>3</v>
      </c>
      <c r="BE6" s="25">
        <v>1</v>
      </c>
      <c r="BF6" s="25">
        <v>5</v>
      </c>
      <c r="BG6" s="25">
        <v>7</v>
      </c>
      <c r="BH6" s="25">
        <v>4</v>
      </c>
      <c r="BI6" s="25">
        <v>3</v>
      </c>
      <c r="BJ6" s="25">
        <v>4</v>
      </c>
      <c r="BK6" s="25">
        <v>5</v>
      </c>
      <c r="BL6" s="25">
        <v>3</v>
      </c>
      <c r="BM6" s="25">
        <v>5</v>
      </c>
      <c r="BN6" s="25">
        <v>4</v>
      </c>
      <c r="BO6" s="25">
        <v>3</v>
      </c>
      <c r="BP6" s="25">
        <v>6</v>
      </c>
      <c r="BQ6" s="25">
        <v>5</v>
      </c>
      <c r="BR6" s="25">
        <v>1</v>
      </c>
      <c r="BS6" s="25">
        <v>2</v>
      </c>
      <c r="BT6" s="25">
        <v>7</v>
      </c>
      <c r="BU6" s="25">
        <v>4</v>
      </c>
      <c r="BV6" s="25">
        <v>6</v>
      </c>
      <c r="BW6" s="14">
        <v>2</v>
      </c>
      <c r="BX6" s="25">
        <f t="shared" si="0"/>
        <v>54</v>
      </c>
      <c r="BY6" s="25">
        <f t="shared" si="1"/>
        <v>58</v>
      </c>
      <c r="BZ6" s="25">
        <f t="shared" si="2"/>
        <v>47</v>
      </c>
      <c r="CA6" s="25">
        <f t="shared" si="3"/>
        <v>43</v>
      </c>
      <c r="CB6" s="25">
        <f t="shared" si="4"/>
        <v>53</v>
      </c>
      <c r="CC6" s="25">
        <f t="shared" si="5"/>
        <v>42</v>
      </c>
      <c r="CD6" s="25">
        <f t="shared" si="6"/>
        <v>48</v>
      </c>
      <c r="CE6" s="25">
        <f t="shared" si="7"/>
        <v>29</v>
      </c>
      <c r="CF6" s="25">
        <f t="shared" si="8"/>
        <v>27</v>
      </c>
      <c r="CG6" s="25">
        <f t="shared" si="9"/>
        <v>43</v>
      </c>
      <c r="CH6" s="25">
        <f t="shared" si="10"/>
        <v>28</v>
      </c>
      <c r="CI6" s="25">
        <f t="shared" si="11"/>
        <v>18</v>
      </c>
      <c r="CJ6" s="25">
        <f t="shared" si="12"/>
        <v>24</v>
      </c>
      <c r="CK6" s="25">
        <f t="shared" si="13"/>
        <v>16</v>
      </c>
      <c r="CL6" s="25">
        <f t="shared" si="14"/>
        <v>16</v>
      </c>
      <c r="CM6" s="25">
        <f t="shared" si="15"/>
        <v>15</v>
      </c>
      <c r="CN6" s="25">
        <f t="shared" si="16"/>
        <v>14</v>
      </c>
      <c r="CO6" s="25">
        <f t="shared" ref="CO6:CO21" si="17">SUM(BT6:BW6)</f>
        <v>19</v>
      </c>
    </row>
    <row r="7" spans="2:93" s="14" customFormat="1" ht="17.100000000000001" customHeight="1" thickBot="1" x14ac:dyDescent="0.25">
      <c r="C7" s="36" t="s">
        <v>113</v>
      </c>
      <c r="D7" s="25">
        <v>31</v>
      </c>
      <c r="E7" s="25">
        <v>21</v>
      </c>
      <c r="F7" s="25">
        <v>14</v>
      </c>
      <c r="G7" s="25">
        <v>34</v>
      </c>
      <c r="H7" s="25">
        <v>17</v>
      </c>
      <c r="I7" s="25">
        <v>31</v>
      </c>
      <c r="J7" s="25">
        <v>17</v>
      </c>
      <c r="K7" s="25">
        <v>18</v>
      </c>
      <c r="L7" s="25">
        <v>16</v>
      </c>
      <c r="M7" s="25">
        <v>20</v>
      </c>
      <c r="N7" s="25">
        <v>11</v>
      </c>
      <c r="O7" s="25">
        <v>16</v>
      </c>
      <c r="P7" s="25">
        <v>29</v>
      </c>
      <c r="Q7" s="25">
        <v>18</v>
      </c>
      <c r="R7" s="25">
        <v>8</v>
      </c>
      <c r="S7" s="25">
        <v>15</v>
      </c>
      <c r="T7" s="25">
        <v>12</v>
      </c>
      <c r="U7" s="25">
        <v>16</v>
      </c>
      <c r="V7" s="25">
        <v>13</v>
      </c>
      <c r="W7" s="25">
        <v>13</v>
      </c>
      <c r="X7" s="25">
        <v>21</v>
      </c>
      <c r="Y7" s="25">
        <v>14</v>
      </c>
      <c r="Z7" s="25">
        <v>9</v>
      </c>
      <c r="AA7" s="25">
        <v>18</v>
      </c>
      <c r="AB7" s="25">
        <v>12</v>
      </c>
      <c r="AC7" s="25">
        <v>15</v>
      </c>
      <c r="AD7" s="25">
        <v>13</v>
      </c>
      <c r="AE7" s="25">
        <v>12</v>
      </c>
      <c r="AF7" s="25">
        <v>13</v>
      </c>
      <c r="AG7" s="25">
        <v>19</v>
      </c>
      <c r="AH7" s="25">
        <v>10</v>
      </c>
      <c r="AI7" s="25">
        <v>16</v>
      </c>
      <c r="AJ7" s="25">
        <v>9</v>
      </c>
      <c r="AK7" s="25">
        <v>11</v>
      </c>
      <c r="AL7" s="25">
        <v>4</v>
      </c>
      <c r="AM7" s="25">
        <v>13</v>
      </c>
      <c r="AN7" s="25">
        <v>8</v>
      </c>
      <c r="AO7" s="25">
        <v>7</v>
      </c>
      <c r="AP7" s="25">
        <v>22</v>
      </c>
      <c r="AQ7" s="25">
        <v>5</v>
      </c>
      <c r="AR7" s="25">
        <v>8</v>
      </c>
      <c r="AS7" s="25">
        <v>9</v>
      </c>
      <c r="AT7" s="25">
        <v>11</v>
      </c>
      <c r="AU7" s="25">
        <v>10</v>
      </c>
      <c r="AV7" s="25">
        <v>5</v>
      </c>
      <c r="AW7" s="25">
        <v>6</v>
      </c>
      <c r="AX7" s="25">
        <v>3</v>
      </c>
      <c r="AY7" s="25">
        <v>5</v>
      </c>
      <c r="AZ7" s="25">
        <v>11</v>
      </c>
      <c r="BA7" s="25">
        <v>4</v>
      </c>
      <c r="BB7" s="25">
        <v>4</v>
      </c>
      <c r="BC7" s="25">
        <v>6</v>
      </c>
      <c r="BD7" s="25">
        <v>8</v>
      </c>
      <c r="BE7" s="25">
        <v>2</v>
      </c>
      <c r="BF7" s="25">
        <v>6</v>
      </c>
      <c r="BG7" s="25">
        <v>9</v>
      </c>
      <c r="BH7" s="25">
        <v>7</v>
      </c>
      <c r="BI7" s="25">
        <v>5</v>
      </c>
      <c r="BJ7" s="25">
        <v>3</v>
      </c>
      <c r="BK7" s="25">
        <v>3</v>
      </c>
      <c r="BL7" s="25">
        <v>8</v>
      </c>
      <c r="BM7" s="25">
        <v>6</v>
      </c>
      <c r="BN7" s="25">
        <v>4</v>
      </c>
      <c r="BO7" s="25">
        <v>7</v>
      </c>
      <c r="BP7" s="25">
        <v>4</v>
      </c>
      <c r="BQ7" s="25">
        <v>4</v>
      </c>
      <c r="BR7" s="25">
        <v>5</v>
      </c>
      <c r="BS7" s="25">
        <v>8</v>
      </c>
      <c r="BT7" s="25">
        <v>1</v>
      </c>
      <c r="BU7" s="25">
        <v>4</v>
      </c>
      <c r="BV7" s="25">
        <v>6</v>
      </c>
      <c r="BW7" s="14">
        <v>2</v>
      </c>
      <c r="BX7" s="25">
        <f t="shared" si="0"/>
        <v>100</v>
      </c>
      <c r="BY7" s="25">
        <f t="shared" si="1"/>
        <v>83</v>
      </c>
      <c r="BZ7" s="25">
        <f t="shared" si="2"/>
        <v>63</v>
      </c>
      <c r="CA7" s="25">
        <f t="shared" si="3"/>
        <v>70</v>
      </c>
      <c r="CB7" s="25">
        <f t="shared" si="4"/>
        <v>54</v>
      </c>
      <c r="CC7" s="25">
        <f t="shared" si="5"/>
        <v>62</v>
      </c>
      <c r="CD7" s="25">
        <f t="shared" si="6"/>
        <v>52</v>
      </c>
      <c r="CE7" s="25">
        <f t="shared" si="7"/>
        <v>58</v>
      </c>
      <c r="CF7" s="25">
        <f t="shared" si="8"/>
        <v>37</v>
      </c>
      <c r="CG7" s="25">
        <f t="shared" si="9"/>
        <v>42</v>
      </c>
      <c r="CH7" s="25">
        <f t="shared" si="10"/>
        <v>38</v>
      </c>
      <c r="CI7" s="25">
        <f t="shared" si="11"/>
        <v>19</v>
      </c>
      <c r="CJ7" s="25">
        <f t="shared" si="12"/>
        <v>25</v>
      </c>
      <c r="CK7" s="25">
        <f t="shared" si="13"/>
        <v>25</v>
      </c>
      <c r="CL7" s="25">
        <f t="shared" si="14"/>
        <v>18</v>
      </c>
      <c r="CM7" s="25">
        <f t="shared" si="15"/>
        <v>25</v>
      </c>
      <c r="CN7" s="25">
        <f t="shared" si="16"/>
        <v>21</v>
      </c>
      <c r="CO7" s="25">
        <f t="shared" si="17"/>
        <v>13</v>
      </c>
    </row>
    <row r="8" spans="2:93" s="14" customFormat="1" ht="17.100000000000001" customHeight="1" thickBot="1" x14ac:dyDescent="0.25">
      <c r="C8" s="36" t="s">
        <v>114</v>
      </c>
      <c r="D8" s="25">
        <v>18</v>
      </c>
      <c r="E8" s="25">
        <v>15</v>
      </c>
      <c r="F8" s="25">
        <v>13</v>
      </c>
      <c r="G8" s="25">
        <v>16</v>
      </c>
      <c r="H8" s="25">
        <v>6</v>
      </c>
      <c r="I8" s="25">
        <v>23</v>
      </c>
      <c r="J8" s="25">
        <v>12</v>
      </c>
      <c r="K8" s="25">
        <v>16</v>
      </c>
      <c r="L8" s="25">
        <v>12</v>
      </c>
      <c r="M8" s="25">
        <v>19</v>
      </c>
      <c r="N8" s="25">
        <v>7</v>
      </c>
      <c r="O8" s="25">
        <v>11</v>
      </c>
      <c r="P8" s="25">
        <v>19</v>
      </c>
      <c r="Q8" s="25">
        <v>19</v>
      </c>
      <c r="R8" s="25">
        <v>9</v>
      </c>
      <c r="S8" s="25">
        <v>21</v>
      </c>
      <c r="T8" s="25">
        <v>8</v>
      </c>
      <c r="U8" s="25">
        <v>9</v>
      </c>
      <c r="V8" s="25">
        <v>4</v>
      </c>
      <c r="W8" s="25">
        <v>11</v>
      </c>
      <c r="X8" s="25">
        <v>9</v>
      </c>
      <c r="Y8" s="25">
        <v>9</v>
      </c>
      <c r="Z8" s="25">
        <v>10</v>
      </c>
      <c r="AA8" s="25">
        <v>28</v>
      </c>
      <c r="AB8" s="25">
        <v>7</v>
      </c>
      <c r="AC8" s="25">
        <v>9</v>
      </c>
      <c r="AD8" s="25">
        <v>8</v>
      </c>
      <c r="AE8" s="25">
        <v>10</v>
      </c>
      <c r="AF8" s="25">
        <v>13</v>
      </c>
      <c r="AG8" s="25">
        <v>13</v>
      </c>
      <c r="AH8" s="25">
        <v>8</v>
      </c>
      <c r="AI8" s="25">
        <v>13</v>
      </c>
      <c r="AJ8" s="25">
        <v>15</v>
      </c>
      <c r="AK8" s="25">
        <v>8</v>
      </c>
      <c r="AL8" s="25">
        <v>6</v>
      </c>
      <c r="AM8" s="25">
        <v>11</v>
      </c>
      <c r="AN8" s="25">
        <v>4</v>
      </c>
      <c r="AO8" s="25">
        <v>9</v>
      </c>
      <c r="AP8" s="25">
        <v>6</v>
      </c>
      <c r="AQ8" s="25">
        <v>9</v>
      </c>
      <c r="AR8" s="25">
        <v>8</v>
      </c>
      <c r="AS8" s="25">
        <v>7</v>
      </c>
      <c r="AT8" s="25">
        <v>8</v>
      </c>
      <c r="AU8" s="25">
        <v>4</v>
      </c>
      <c r="AV8" s="25">
        <v>11</v>
      </c>
      <c r="AW8" s="25">
        <v>10</v>
      </c>
      <c r="AX8" s="25">
        <v>6</v>
      </c>
      <c r="AY8" s="25">
        <v>8</v>
      </c>
      <c r="AZ8" s="25">
        <v>8</v>
      </c>
      <c r="BA8" s="25">
        <v>6</v>
      </c>
      <c r="BB8" s="25">
        <v>6</v>
      </c>
      <c r="BC8" s="25">
        <v>5</v>
      </c>
      <c r="BD8" s="25">
        <v>7</v>
      </c>
      <c r="BE8" s="25">
        <v>1</v>
      </c>
      <c r="BF8" s="25">
        <v>5</v>
      </c>
      <c r="BG8" s="25">
        <v>5</v>
      </c>
      <c r="BH8" s="25">
        <v>4</v>
      </c>
      <c r="BI8" s="25">
        <v>5</v>
      </c>
      <c r="BJ8" s="25">
        <v>11</v>
      </c>
      <c r="BK8" s="25">
        <v>7</v>
      </c>
      <c r="BL8" s="25">
        <v>3</v>
      </c>
      <c r="BM8" s="25">
        <v>6</v>
      </c>
      <c r="BN8" s="25">
        <v>1</v>
      </c>
      <c r="BO8" s="25">
        <v>1</v>
      </c>
      <c r="BP8" s="25">
        <v>4</v>
      </c>
      <c r="BQ8" s="25">
        <v>1</v>
      </c>
      <c r="BR8" s="25">
        <v>5</v>
      </c>
      <c r="BS8" s="25">
        <v>3</v>
      </c>
      <c r="BT8" s="25">
        <v>6</v>
      </c>
      <c r="BU8" s="25">
        <v>4</v>
      </c>
      <c r="BV8" s="25">
        <v>1</v>
      </c>
      <c r="BW8" s="14">
        <v>0</v>
      </c>
      <c r="BX8" s="25">
        <f t="shared" si="0"/>
        <v>62</v>
      </c>
      <c r="BY8" s="25">
        <f t="shared" si="1"/>
        <v>57</v>
      </c>
      <c r="BZ8" s="25">
        <f t="shared" si="2"/>
        <v>49</v>
      </c>
      <c r="CA8" s="25">
        <f t="shared" si="3"/>
        <v>68</v>
      </c>
      <c r="CB8" s="25">
        <f t="shared" si="4"/>
        <v>32</v>
      </c>
      <c r="CC8" s="25">
        <f t="shared" si="5"/>
        <v>56</v>
      </c>
      <c r="CD8" s="25">
        <f t="shared" si="6"/>
        <v>34</v>
      </c>
      <c r="CE8" s="25">
        <f t="shared" si="7"/>
        <v>47</v>
      </c>
      <c r="CF8" s="25">
        <f t="shared" si="8"/>
        <v>40</v>
      </c>
      <c r="CG8" s="25">
        <f t="shared" si="9"/>
        <v>28</v>
      </c>
      <c r="CH8" s="25">
        <f t="shared" si="10"/>
        <v>27</v>
      </c>
      <c r="CI8" s="25">
        <f t="shared" si="11"/>
        <v>35</v>
      </c>
      <c r="CJ8" s="25">
        <f t="shared" si="12"/>
        <v>25</v>
      </c>
      <c r="CK8" s="25">
        <f t="shared" si="13"/>
        <v>18</v>
      </c>
      <c r="CL8" s="25">
        <f t="shared" si="14"/>
        <v>27</v>
      </c>
      <c r="CM8" s="25">
        <f t="shared" si="15"/>
        <v>11</v>
      </c>
      <c r="CN8" s="25">
        <f t="shared" si="16"/>
        <v>13</v>
      </c>
      <c r="CO8" s="25">
        <f t="shared" si="17"/>
        <v>11</v>
      </c>
    </row>
    <row r="9" spans="2:93" s="14" customFormat="1" ht="17.100000000000001" customHeight="1" thickBot="1" x14ac:dyDescent="0.25">
      <c r="C9" s="36" t="s">
        <v>115</v>
      </c>
      <c r="D9" s="25">
        <v>54</v>
      </c>
      <c r="E9" s="25">
        <v>37</v>
      </c>
      <c r="F9" s="25">
        <v>29</v>
      </c>
      <c r="G9" s="25">
        <v>32</v>
      </c>
      <c r="H9" s="25">
        <v>31</v>
      </c>
      <c r="I9" s="25">
        <v>32</v>
      </c>
      <c r="J9" s="25">
        <v>20</v>
      </c>
      <c r="K9" s="25">
        <v>43</v>
      </c>
      <c r="L9" s="25">
        <v>24</v>
      </c>
      <c r="M9" s="25">
        <v>34</v>
      </c>
      <c r="N9" s="25">
        <v>29</v>
      </c>
      <c r="O9" s="25">
        <v>39</v>
      </c>
      <c r="P9" s="25">
        <v>33</v>
      </c>
      <c r="Q9" s="25">
        <v>42</v>
      </c>
      <c r="R9" s="25">
        <v>13</v>
      </c>
      <c r="S9" s="25">
        <v>36</v>
      </c>
      <c r="T9" s="25">
        <v>30</v>
      </c>
      <c r="U9" s="25">
        <v>42</v>
      </c>
      <c r="V9" s="25">
        <v>20</v>
      </c>
      <c r="W9" s="25">
        <v>31</v>
      </c>
      <c r="X9" s="25">
        <v>35</v>
      </c>
      <c r="Y9" s="25">
        <v>32</v>
      </c>
      <c r="Z9" s="25">
        <v>25</v>
      </c>
      <c r="AA9" s="25">
        <v>42</v>
      </c>
      <c r="AB9" s="25">
        <v>31</v>
      </c>
      <c r="AC9" s="25">
        <v>35</v>
      </c>
      <c r="AD9" s="25">
        <v>32</v>
      </c>
      <c r="AE9" s="25">
        <v>34</v>
      </c>
      <c r="AF9" s="25">
        <v>44</v>
      </c>
      <c r="AG9" s="25">
        <v>35</v>
      </c>
      <c r="AH9" s="25">
        <v>16</v>
      </c>
      <c r="AI9" s="25">
        <v>38</v>
      </c>
      <c r="AJ9" s="25">
        <v>41</v>
      </c>
      <c r="AK9" s="25">
        <v>33</v>
      </c>
      <c r="AL9" s="25">
        <v>23</v>
      </c>
      <c r="AM9" s="25">
        <v>24</v>
      </c>
      <c r="AN9" s="25">
        <v>31</v>
      </c>
      <c r="AO9" s="25">
        <v>25</v>
      </c>
      <c r="AP9" s="25">
        <v>26</v>
      </c>
      <c r="AQ9" s="25">
        <v>31</v>
      </c>
      <c r="AR9" s="25">
        <v>26</v>
      </c>
      <c r="AS9" s="25">
        <v>23</v>
      </c>
      <c r="AT9" s="25">
        <v>13</v>
      </c>
      <c r="AU9" s="25">
        <v>15</v>
      </c>
      <c r="AV9" s="25">
        <v>16</v>
      </c>
      <c r="AW9" s="25">
        <v>25</v>
      </c>
      <c r="AX9" s="25">
        <v>17</v>
      </c>
      <c r="AY9" s="25">
        <v>17</v>
      </c>
      <c r="AZ9" s="25">
        <v>19</v>
      </c>
      <c r="BA9" s="25">
        <v>20</v>
      </c>
      <c r="BB9" s="25">
        <v>14</v>
      </c>
      <c r="BC9" s="25">
        <v>20</v>
      </c>
      <c r="BD9" s="25">
        <v>19</v>
      </c>
      <c r="BE9" s="25">
        <v>9</v>
      </c>
      <c r="BF9" s="25">
        <v>16</v>
      </c>
      <c r="BG9" s="25">
        <v>16</v>
      </c>
      <c r="BH9" s="25">
        <v>8</v>
      </c>
      <c r="BI9" s="25">
        <v>13</v>
      </c>
      <c r="BJ9" s="25">
        <v>12</v>
      </c>
      <c r="BK9" s="25">
        <v>20</v>
      </c>
      <c r="BL9" s="25">
        <v>15</v>
      </c>
      <c r="BM9" s="25">
        <v>20</v>
      </c>
      <c r="BN9" s="25">
        <v>15</v>
      </c>
      <c r="BO9" s="25">
        <v>12</v>
      </c>
      <c r="BP9" s="25">
        <v>28</v>
      </c>
      <c r="BQ9" s="25">
        <v>13</v>
      </c>
      <c r="BR9" s="25">
        <v>6</v>
      </c>
      <c r="BS9" s="25">
        <v>12</v>
      </c>
      <c r="BT9" s="25">
        <v>12</v>
      </c>
      <c r="BU9" s="25">
        <v>14</v>
      </c>
      <c r="BV9" s="25">
        <v>5</v>
      </c>
      <c r="BW9" s="14">
        <v>6</v>
      </c>
      <c r="BX9" s="25">
        <f t="shared" si="0"/>
        <v>152</v>
      </c>
      <c r="BY9" s="25">
        <f t="shared" si="1"/>
        <v>126</v>
      </c>
      <c r="BZ9" s="25">
        <f t="shared" si="2"/>
        <v>126</v>
      </c>
      <c r="CA9" s="25">
        <f t="shared" si="3"/>
        <v>124</v>
      </c>
      <c r="CB9" s="25">
        <f t="shared" si="4"/>
        <v>123</v>
      </c>
      <c r="CC9" s="25">
        <f t="shared" si="5"/>
        <v>134</v>
      </c>
      <c r="CD9" s="25">
        <f t="shared" si="6"/>
        <v>132</v>
      </c>
      <c r="CE9" s="25">
        <f t="shared" si="7"/>
        <v>133</v>
      </c>
      <c r="CF9" s="25">
        <f t="shared" si="8"/>
        <v>121</v>
      </c>
      <c r="CG9" s="25">
        <f t="shared" si="9"/>
        <v>113</v>
      </c>
      <c r="CH9" s="25">
        <f t="shared" si="10"/>
        <v>77</v>
      </c>
      <c r="CI9" s="25">
        <f t="shared" si="11"/>
        <v>75</v>
      </c>
      <c r="CJ9" s="25">
        <f t="shared" si="12"/>
        <v>73</v>
      </c>
      <c r="CK9" s="25">
        <f t="shared" si="13"/>
        <v>60</v>
      </c>
      <c r="CL9" s="25">
        <f t="shared" si="14"/>
        <v>53</v>
      </c>
      <c r="CM9" s="25">
        <f t="shared" si="15"/>
        <v>62</v>
      </c>
      <c r="CN9" s="25">
        <f t="shared" si="16"/>
        <v>59</v>
      </c>
      <c r="CO9" s="25">
        <f t="shared" si="17"/>
        <v>37</v>
      </c>
    </row>
    <row r="10" spans="2:93" s="14" customFormat="1" ht="17.100000000000001" customHeight="1" thickBot="1" x14ac:dyDescent="0.25">
      <c r="C10" s="36" t="s">
        <v>116</v>
      </c>
      <c r="D10" s="25">
        <v>16</v>
      </c>
      <c r="E10" s="25">
        <v>6</v>
      </c>
      <c r="F10" s="25">
        <v>4</v>
      </c>
      <c r="G10" s="25">
        <v>5</v>
      </c>
      <c r="H10" s="25">
        <v>6</v>
      </c>
      <c r="I10" s="25">
        <v>6</v>
      </c>
      <c r="J10" s="25">
        <v>4</v>
      </c>
      <c r="K10" s="25">
        <v>4</v>
      </c>
      <c r="L10" s="25">
        <v>8</v>
      </c>
      <c r="M10" s="25">
        <v>7</v>
      </c>
      <c r="N10" s="25">
        <v>4</v>
      </c>
      <c r="O10" s="25">
        <v>10</v>
      </c>
      <c r="P10" s="25">
        <v>9</v>
      </c>
      <c r="Q10" s="25">
        <v>4</v>
      </c>
      <c r="R10" s="25">
        <v>6</v>
      </c>
      <c r="S10" s="25">
        <v>6</v>
      </c>
      <c r="T10" s="25">
        <v>5</v>
      </c>
      <c r="U10" s="25">
        <v>8</v>
      </c>
      <c r="V10" s="25">
        <v>7</v>
      </c>
      <c r="W10" s="25">
        <v>13</v>
      </c>
      <c r="X10" s="25">
        <v>8</v>
      </c>
      <c r="Y10" s="25">
        <v>6</v>
      </c>
      <c r="Z10" s="25">
        <v>7</v>
      </c>
      <c r="AA10" s="25">
        <v>9</v>
      </c>
      <c r="AB10" s="25">
        <v>5</v>
      </c>
      <c r="AC10" s="25">
        <v>5</v>
      </c>
      <c r="AD10" s="25">
        <v>5</v>
      </c>
      <c r="AE10" s="25">
        <v>9</v>
      </c>
      <c r="AF10" s="25">
        <v>9</v>
      </c>
      <c r="AG10" s="25">
        <v>6</v>
      </c>
      <c r="AH10" s="25">
        <v>5</v>
      </c>
      <c r="AI10" s="25">
        <v>8</v>
      </c>
      <c r="AJ10" s="25">
        <v>7</v>
      </c>
      <c r="AK10" s="25">
        <v>10</v>
      </c>
      <c r="AL10" s="25">
        <v>4</v>
      </c>
      <c r="AM10" s="25">
        <v>6</v>
      </c>
      <c r="AN10" s="25">
        <v>2</v>
      </c>
      <c r="AO10" s="25">
        <v>5</v>
      </c>
      <c r="AP10" s="25">
        <v>7</v>
      </c>
      <c r="AQ10" s="25">
        <v>9</v>
      </c>
      <c r="AR10" s="25">
        <v>7</v>
      </c>
      <c r="AS10" s="25">
        <v>6</v>
      </c>
      <c r="AT10" s="25">
        <v>7</v>
      </c>
      <c r="AU10" s="25">
        <v>9</v>
      </c>
      <c r="AV10" s="25">
        <v>4</v>
      </c>
      <c r="AW10" s="25">
        <v>5</v>
      </c>
      <c r="AX10" s="25">
        <v>6</v>
      </c>
      <c r="AY10" s="25">
        <v>7</v>
      </c>
      <c r="AZ10" s="25">
        <v>3</v>
      </c>
      <c r="BA10" s="25">
        <v>4</v>
      </c>
      <c r="BB10" s="25">
        <v>1</v>
      </c>
      <c r="BC10" s="25">
        <v>2</v>
      </c>
      <c r="BD10" s="25">
        <v>6</v>
      </c>
      <c r="BE10" s="25">
        <v>3</v>
      </c>
      <c r="BF10" s="25">
        <v>1</v>
      </c>
      <c r="BG10" s="25">
        <v>4</v>
      </c>
      <c r="BH10" s="25">
        <v>3</v>
      </c>
      <c r="BI10" s="25">
        <v>2</v>
      </c>
      <c r="BJ10" s="25">
        <v>1</v>
      </c>
      <c r="BK10" s="25">
        <v>1</v>
      </c>
      <c r="BL10" s="25">
        <v>4</v>
      </c>
      <c r="BM10" s="25">
        <v>3</v>
      </c>
      <c r="BN10" s="25">
        <v>5</v>
      </c>
      <c r="BO10" s="25">
        <v>4</v>
      </c>
      <c r="BP10" s="25">
        <v>1</v>
      </c>
      <c r="BQ10" s="25">
        <v>0</v>
      </c>
      <c r="BR10" s="25">
        <v>5</v>
      </c>
      <c r="BS10" s="25">
        <v>2</v>
      </c>
      <c r="BT10" s="25">
        <v>6</v>
      </c>
      <c r="BU10" s="25">
        <v>9</v>
      </c>
      <c r="BV10" s="25">
        <v>1</v>
      </c>
      <c r="BW10" s="14">
        <v>3</v>
      </c>
      <c r="BX10" s="25">
        <f t="shared" si="0"/>
        <v>31</v>
      </c>
      <c r="BY10" s="25">
        <f t="shared" si="1"/>
        <v>20</v>
      </c>
      <c r="BZ10" s="25">
        <f t="shared" si="2"/>
        <v>29</v>
      </c>
      <c r="CA10" s="25">
        <f t="shared" si="3"/>
        <v>25</v>
      </c>
      <c r="CB10" s="25">
        <f t="shared" si="4"/>
        <v>33</v>
      </c>
      <c r="CC10" s="25">
        <f t="shared" si="5"/>
        <v>30</v>
      </c>
      <c r="CD10" s="25">
        <f t="shared" si="6"/>
        <v>24</v>
      </c>
      <c r="CE10" s="25">
        <f t="shared" si="7"/>
        <v>28</v>
      </c>
      <c r="CF10" s="25">
        <f t="shared" si="8"/>
        <v>27</v>
      </c>
      <c r="CG10" s="25">
        <f t="shared" si="9"/>
        <v>23</v>
      </c>
      <c r="CH10" s="25">
        <f t="shared" si="10"/>
        <v>29</v>
      </c>
      <c r="CI10" s="25">
        <f t="shared" si="11"/>
        <v>22</v>
      </c>
      <c r="CJ10" s="25">
        <f t="shared" si="12"/>
        <v>10</v>
      </c>
      <c r="CK10" s="25">
        <f t="shared" si="13"/>
        <v>14</v>
      </c>
      <c r="CL10" s="25">
        <f t="shared" si="14"/>
        <v>7</v>
      </c>
      <c r="CM10" s="25">
        <f t="shared" si="15"/>
        <v>16</v>
      </c>
      <c r="CN10" s="25">
        <f t="shared" si="16"/>
        <v>8</v>
      </c>
      <c r="CO10" s="25">
        <f t="shared" si="17"/>
        <v>19</v>
      </c>
    </row>
    <row r="11" spans="2:93" s="14" customFormat="1" ht="17.100000000000001" customHeight="1" thickBot="1" x14ac:dyDescent="0.25">
      <c r="C11" s="36" t="s">
        <v>117</v>
      </c>
      <c r="D11" s="25">
        <v>62</v>
      </c>
      <c r="E11" s="25">
        <v>60</v>
      </c>
      <c r="F11" s="25">
        <v>33</v>
      </c>
      <c r="G11" s="25">
        <v>52</v>
      </c>
      <c r="H11" s="25">
        <v>44</v>
      </c>
      <c r="I11" s="25">
        <v>45</v>
      </c>
      <c r="J11" s="25">
        <v>30</v>
      </c>
      <c r="K11" s="25">
        <v>41</v>
      </c>
      <c r="L11" s="25">
        <v>45</v>
      </c>
      <c r="M11" s="25">
        <v>46</v>
      </c>
      <c r="N11" s="25">
        <v>32</v>
      </c>
      <c r="O11" s="25">
        <v>41</v>
      </c>
      <c r="P11" s="25">
        <v>43</v>
      </c>
      <c r="Q11" s="25">
        <v>35</v>
      </c>
      <c r="R11" s="25">
        <v>30</v>
      </c>
      <c r="S11" s="25">
        <v>31</v>
      </c>
      <c r="T11" s="25">
        <v>36</v>
      </c>
      <c r="U11" s="25">
        <v>30</v>
      </c>
      <c r="V11" s="25">
        <v>21</v>
      </c>
      <c r="W11" s="25">
        <v>45</v>
      </c>
      <c r="X11" s="25">
        <v>30</v>
      </c>
      <c r="Y11" s="25">
        <v>24</v>
      </c>
      <c r="Z11" s="25">
        <v>29</v>
      </c>
      <c r="AA11" s="25">
        <v>34</v>
      </c>
      <c r="AB11" s="25">
        <v>27</v>
      </c>
      <c r="AC11" s="25">
        <v>31</v>
      </c>
      <c r="AD11" s="25">
        <v>33</v>
      </c>
      <c r="AE11" s="25">
        <v>23</v>
      </c>
      <c r="AF11" s="25">
        <v>22</v>
      </c>
      <c r="AG11" s="25">
        <v>24</v>
      </c>
      <c r="AH11" s="25">
        <v>19</v>
      </c>
      <c r="AI11" s="25">
        <v>23</v>
      </c>
      <c r="AJ11" s="25">
        <v>25</v>
      </c>
      <c r="AK11" s="25">
        <v>17</v>
      </c>
      <c r="AL11" s="25">
        <v>16</v>
      </c>
      <c r="AM11" s="25">
        <v>19</v>
      </c>
      <c r="AN11" s="25">
        <v>14</v>
      </c>
      <c r="AO11" s="25">
        <v>21</v>
      </c>
      <c r="AP11" s="25">
        <v>17</v>
      </c>
      <c r="AQ11" s="25">
        <v>26</v>
      </c>
      <c r="AR11" s="25">
        <v>26</v>
      </c>
      <c r="AS11" s="25">
        <v>17</v>
      </c>
      <c r="AT11" s="25">
        <v>12</v>
      </c>
      <c r="AU11" s="25">
        <v>19</v>
      </c>
      <c r="AV11" s="25">
        <v>16</v>
      </c>
      <c r="AW11" s="25">
        <v>19</v>
      </c>
      <c r="AX11" s="25">
        <v>11</v>
      </c>
      <c r="AY11" s="25">
        <v>19</v>
      </c>
      <c r="AZ11" s="25">
        <v>25</v>
      </c>
      <c r="BA11" s="25">
        <v>14</v>
      </c>
      <c r="BB11" s="25">
        <v>7</v>
      </c>
      <c r="BC11" s="25">
        <v>13</v>
      </c>
      <c r="BD11" s="25">
        <v>8</v>
      </c>
      <c r="BE11" s="25">
        <v>7</v>
      </c>
      <c r="BF11" s="25">
        <v>20</v>
      </c>
      <c r="BG11" s="25">
        <v>14</v>
      </c>
      <c r="BH11" s="25">
        <v>15</v>
      </c>
      <c r="BI11" s="25">
        <v>11</v>
      </c>
      <c r="BJ11" s="25">
        <v>12</v>
      </c>
      <c r="BK11" s="25">
        <v>9</v>
      </c>
      <c r="BL11" s="25">
        <v>9</v>
      </c>
      <c r="BM11" s="25">
        <v>8</v>
      </c>
      <c r="BN11" s="25">
        <v>10</v>
      </c>
      <c r="BO11" s="25">
        <v>15</v>
      </c>
      <c r="BP11" s="25">
        <v>9</v>
      </c>
      <c r="BQ11" s="25">
        <v>9</v>
      </c>
      <c r="BR11" s="25">
        <v>12</v>
      </c>
      <c r="BS11" s="25">
        <v>17</v>
      </c>
      <c r="BT11" s="25">
        <v>11</v>
      </c>
      <c r="BU11" s="25">
        <v>13</v>
      </c>
      <c r="BV11" s="25">
        <v>3</v>
      </c>
      <c r="BW11" s="14">
        <v>6</v>
      </c>
      <c r="BX11" s="25">
        <f t="shared" si="0"/>
        <v>207</v>
      </c>
      <c r="BY11" s="25">
        <f t="shared" si="1"/>
        <v>160</v>
      </c>
      <c r="BZ11" s="25">
        <f t="shared" si="2"/>
        <v>164</v>
      </c>
      <c r="CA11" s="25">
        <f t="shared" si="3"/>
        <v>139</v>
      </c>
      <c r="CB11" s="25">
        <f t="shared" si="4"/>
        <v>132</v>
      </c>
      <c r="CC11" s="25">
        <f t="shared" si="5"/>
        <v>117</v>
      </c>
      <c r="CD11" s="25">
        <f t="shared" si="6"/>
        <v>114</v>
      </c>
      <c r="CE11" s="25">
        <f t="shared" si="7"/>
        <v>88</v>
      </c>
      <c r="CF11" s="25">
        <f t="shared" si="8"/>
        <v>77</v>
      </c>
      <c r="CG11" s="25">
        <f t="shared" si="9"/>
        <v>78</v>
      </c>
      <c r="CH11" s="25">
        <f t="shared" si="10"/>
        <v>74</v>
      </c>
      <c r="CI11" s="25">
        <f t="shared" si="11"/>
        <v>65</v>
      </c>
      <c r="CJ11" s="25">
        <f t="shared" si="12"/>
        <v>59</v>
      </c>
      <c r="CK11" s="25">
        <f t="shared" si="13"/>
        <v>49</v>
      </c>
      <c r="CL11" s="25">
        <f t="shared" si="14"/>
        <v>47</v>
      </c>
      <c r="CM11" s="25">
        <f t="shared" si="15"/>
        <v>42</v>
      </c>
      <c r="CN11" s="25">
        <f t="shared" si="16"/>
        <v>47</v>
      </c>
      <c r="CO11" s="25">
        <f t="shared" si="17"/>
        <v>33</v>
      </c>
    </row>
    <row r="12" spans="2:93" s="14" customFormat="1" ht="17.100000000000001" customHeight="1" thickBot="1" x14ac:dyDescent="0.25">
      <c r="C12" s="36" t="s">
        <v>118</v>
      </c>
      <c r="D12" s="25">
        <v>49</v>
      </c>
      <c r="E12" s="25">
        <v>45</v>
      </c>
      <c r="F12" s="25">
        <v>37</v>
      </c>
      <c r="G12" s="25">
        <v>59</v>
      </c>
      <c r="H12" s="25">
        <v>26</v>
      </c>
      <c r="I12" s="25">
        <v>38</v>
      </c>
      <c r="J12" s="25">
        <v>31</v>
      </c>
      <c r="K12" s="25">
        <v>46</v>
      </c>
      <c r="L12" s="25">
        <v>34</v>
      </c>
      <c r="M12" s="25">
        <v>33</v>
      </c>
      <c r="N12" s="25">
        <v>29</v>
      </c>
      <c r="O12" s="25">
        <v>47</v>
      </c>
      <c r="P12" s="25">
        <v>29</v>
      </c>
      <c r="Q12" s="25">
        <v>28</v>
      </c>
      <c r="R12" s="25">
        <v>19</v>
      </c>
      <c r="S12" s="25">
        <v>27</v>
      </c>
      <c r="T12" s="25">
        <v>17</v>
      </c>
      <c r="U12" s="25">
        <v>18</v>
      </c>
      <c r="V12" s="25">
        <v>21</v>
      </c>
      <c r="W12" s="25">
        <v>32</v>
      </c>
      <c r="X12" s="25">
        <v>31</v>
      </c>
      <c r="Y12" s="25">
        <v>25</v>
      </c>
      <c r="Z12" s="25">
        <v>26</v>
      </c>
      <c r="AA12" s="25">
        <v>18</v>
      </c>
      <c r="AB12" s="25">
        <v>25</v>
      </c>
      <c r="AC12" s="25">
        <v>22</v>
      </c>
      <c r="AD12" s="25">
        <v>21</v>
      </c>
      <c r="AE12" s="25">
        <v>27</v>
      </c>
      <c r="AF12" s="25">
        <v>25</v>
      </c>
      <c r="AG12" s="25">
        <v>26</v>
      </c>
      <c r="AH12" s="25">
        <v>25</v>
      </c>
      <c r="AI12" s="25">
        <v>34</v>
      </c>
      <c r="AJ12" s="25">
        <v>27</v>
      </c>
      <c r="AK12" s="25">
        <v>16</v>
      </c>
      <c r="AL12" s="25">
        <v>33</v>
      </c>
      <c r="AM12" s="25">
        <v>29</v>
      </c>
      <c r="AN12" s="25">
        <v>14</v>
      </c>
      <c r="AO12" s="25">
        <v>21</v>
      </c>
      <c r="AP12" s="25">
        <v>22</v>
      </c>
      <c r="AQ12" s="25">
        <v>23</v>
      </c>
      <c r="AR12" s="25">
        <v>18</v>
      </c>
      <c r="AS12" s="25">
        <v>10</v>
      </c>
      <c r="AT12" s="25">
        <v>15</v>
      </c>
      <c r="AU12" s="25">
        <v>27</v>
      </c>
      <c r="AV12" s="25">
        <v>18</v>
      </c>
      <c r="AW12" s="25">
        <v>23</v>
      </c>
      <c r="AX12" s="25">
        <v>10</v>
      </c>
      <c r="AY12" s="25">
        <v>12</v>
      </c>
      <c r="AZ12" s="25">
        <v>21</v>
      </c>
      <c r="BA12" s="25">
        <v>16</v>
      </c>
      <c r="BB12" s="25">
        <v>11</v>
      </c>
      <c r="BC12" s="25">
        <v>15</v>
      </c>
      <c r="BD12" s="25">
        <v>15</v>
      </c>
      <c r="BE12" s="25">
        <v>16</v>
      </c>
      <c r="BF12" s="25">
        <v>6</v>
      </c>
      <c r="BG12" s="25">
        <v>20</v>
      </c>
      <c r="BH12" s="25">
        <v>16</v>
      </c>
      <c r="BI12" s="25">
        <v>13</v>
      </c>
      <c r="BJ12" s="25">
        <v>5</v>
      </c>
      <c r="BK12" s="25">
        <v>12</v>
      </c>
      <c r="BL12" s="25">
        <v>12</v>
      </c>
      <c r="BM12" s="25">
        <v>10</v>
      </c>
      <c r="BN12" s="25">
        <v>3</v>
      </c>
      <c r="BO12" s="25">
        <v>19</v>
      </c>
      <c r="BP12" s="25">
        <v>18</v>
      </c>
      <c r="BQ12" s="25">
        <v>10</v>
      </c>
      <c r="BR12" s="25">
        <v>8</v>
      </c>
      <c r="BS12" s="25">
        <v>9</v>
      </c>
      <c r="BT12" s="25">
        <v>21</v>
      </c>
      <c r="BU12" s="25">
        <v>10</v>
      </c>
      <c r="BV12" s="25">
        <v>6</v>
      </c>
      <c r="BW12" s="14">
        <v>10</v>
      </c>
      <c r="BX12" s="25">
        <f t="shared" si="0"/>
        <v>190</v>
      </c>
      <c r="BY12" s="25">
        <f t="shared" si="1"/>
        <v>141</v>
      </c>
      <c r="BZ12" s="25">
        <f t="shared" si="2"/>
        <v>143</v>
      </c>
      <c r="CA12" s="25">
        <f t="shared" si="3"/>
        <v>103</v>
      </c>
      <c r="CB12" s="25">
        <f t="shared" si="4"/>
        <v>88</v>
      </c>
      <c r="CC12" s="25">
        <f t="shared" si="5"/>
        <v>100</v>
      </c>
      <c r="CD12" s="25">
        <f t="shared" si="6"/>
        <v>95</v>
      </c>
      <c r="CE12" s="25">
        <f t="shared" si="7"/>
        <v>110</v>
      </c>
      <c r="CF12" s="25">
        <f t="shared" si="8"/>
        <v>105</v>
      </c>
      <c r="CG12" s="25">
        <f t="shared" si="9"/>
        <v>80</v>
      </c>
      <c r="CH12" s="25">
        <f t="shared" si="10"/>
        <v>70</v>
      </c>
      <c r="CI12" s="25">
        <f t="shared" si="11"/>
        <v>63</v>
      </c>
      <c r="CJ12" s="25">
        <f t="shared" si="12"/>
        <v>63</v>
      </c>
      <c r="CK12" s="25">
        <f t="shared" si="13"/>
        <v>57</v>
      </c>
      <c r="CL12" s="25">
        <f t="shared" si="14"/>
        <v>46</v>
      </c>
      <c r="CM12" s="25">
        <f t="shared" si="15"/>
        <v>44</v>
      </c>
      <c r="CN12" s="25">
        <f t="shared" si="16"/>
        <v>45</v>
      </c>
      <c r="CO12" s="25">
        <f t="shared" si="17"/>
        <v>47</v>
      </c>
    </row>
    <row r="13" spans="2:93" s="14" customFormat="1" ht="17.100000000000001" customHeight="1" thickBot="1" x14ac:dyDescent="0.25">
      <c r="C13" s="36" t="s">
        <v>119</v>
      </c>
      <c r="D13" s="25">
        <v>120</v>
      </c>
      <c r="E13" s="25">
        <v>123</v>
      </c>
      <c r="F13" s="25">
        <v>93</v>
      </c>
      <c r="G13" s="25">
        <v>113</v>
      </c>
      <c r="H13" s="25">
        <v>104</v>
      </c>
      <c r="I13" s="25">
        <v>102</v>
      </c>
      <c r="J13" s="25">
        <v>74</v>
      </c>
      <c r="K13" s="25">
        <v>119</v>
      </c>
      <c r="L13" s="25">
        <v>101</v>
      </c>
      <c r="M13" s="25">
        <v>100</v>
      </c>
      <c r="N13" s="25">
        <v>63</v>
      </c>
      <c r="O13" s="25">
        <v>104</v>
      </c>
      <c r="P13" s="25">
        <v>114</v>
      </c>
      <c r="Q13" s="25">
        <v>85</v>
      </c>
      <c r="R13" s="25">
        <v>46</v>
      </c>
      <c r="S13" s="25">
        <v>101</v>
      </c>
      <c r="T13" s="25">
        <v>76</v>
      </c>
      <c r="U13" s="25">
        <v>86</v>
      </c>
      <c r="V13" s="25">
        <v>70</v>
      </c>
      <c r="W13" s="25">
        <v>90</v>
      </c>
      <c r="X13" s="25">
        <v>82</v>
      </c>
      <c r="Y13" s="25">
        <v>87</v>
      </c>
      <c r="Z13" s="25">
        <v>63</v>
      </c>
      <c r="AA13" s="25">
        <v>80</v>
      </c>
      <c r="AB13" s="25">
        <v>79</v>
      </c>
      <c r="AC13" s="25">
        <v>65</v>
      </c>
      <c r="AD13" s="25">
        <v>44</v>
      </c>
      <c r="AE13" s="25">
        <v>69</v>
      </c>
      <c r="AF13" s="25">
        <v>68</v>
      </c>
      <c r="AG13" s="25">
        <v>62</v>
      </c>
      <c r="AH13" s="25">
        <v>52</v>
      </c>
      <c r="AI13" s="25">
        <v>94</v>
      </c>
      <c r="AJ13" s="25">
        <v>63</v>
      </c>
      <c r="AK13" s="25">
        <v>61</v>
      </c>
      <c r="AL13" s="25">
        <v>51</v>
      </c>
      <c r="AM13" s="25">
        <v>70</v>
      </c>
      <c r="AN13" s="25">
        <v>59</v>
      </c>
      <c r="AO13" s="25">
        <v>78</v>
      </c>
      <c r="AP13" s="25">
        <v>43</v>
      </c>
      <c r="AQ13" s="25">
        <v>63</v>
      </c>
      <c r="AR13" s="25">
        <v>55</v>
      </c>
      <c r="AS13" s="25">
        <v>72</v>
      </c>
      <c r="AT13" s="25">
        <v>40</v>
      </c>
      <c r="AU13" s="25">
        <v>59</v>
      </c>
      <c r="AV13" s="25">
        <v>58</v>
      </c>
      <c r="AW13" s="25">
        <v>60</v>
      </c>
      <c r="AX13" s="25">
        <v>32</v>
      </c>
      <c r="AY13" s="25">
        <v>60</v>
      </c>
      <c r="AZ13" s="25">
        <v>82</v>
      </c>
      <c r="BA13" s="25">
        <v>44</v>
      </c>
      <c r="BB13" s="25">
        <v>41</v>
      </c>
      <c r="BC13" s="25">
        <v>48</v>
      </c>
      <c r="BD13" s="25">
        <v>49</v>
      </c>
      <c r="BE13" s="25">
        <v>38</v>
      </c>
      <c r="BF13" s="25">
        <v>54</v>
      </c>
      <c r="BG13" s="25">
        <v>55</v>
      </c>
      <c r="BH13" s="25">
        <v>48</v>
      </c>
      <c r="BI13" s="25">
        <v>41</v>
      </c>
      <c r="BJ13" s="25">
        <v>35</v>
      </c>
      <c r="BK13" s="25">
        <v>53</v>
      </c>
      <c r="BL13" s="25">
        <v>38</v>
      </c>
      <c r="BM13" s="25">
        <v>33</v>
      </c>
      <c r="BN13" s="25">
        <v>45</v>
      </c>
      <c r="BO13" s="25">
        <v>40</v>
      </c>
      <c r="BP13" s="25">
        <v>43</v>
      </c>
      <c r="BQ13" s="25">
        <v>34</v>
      </c>
      <c r="BR13" s="25">
        <v>42</v>
      </c>
      <c r="BS13" s="25">
        <v>48</v>
      </c>
      <c r="BT13" s="25">
        <v>32</v>
      </c>
      <c r="BU13" s="25">
        <v>33</v>
      </c>
      <c r="BV13" s="25">
        <v>21</v>
      </c>
      <c r="BW13" s="14">
        <v>25</v>
      </c>
      <c r="BX13" s="25">
        <f t="shared" si="0"/>
        <v>449</v>
      </c>
      <c r="BY13" s="25">
        <f t="shared" si="1"/>
        <v>399</v>
      </c>
      <c r="BZ13" s="25">
        <f t="shared" si="2"/>
        <v>368</v>
      </c>
      <c r="CA13" s="25">
        <f t="shared" si="3"/>
        <v>346</v>
      </c>
      <c r="CB13" s="25">
        <f t="shared" si="4"/>
        <v>322</v>
      </c>
      <c r="CC13" s="25">
        <f t="shared" si="5"/>
        <v>312</v>
      </c>
      <c r="CD13" s="25">
        <f t="shared" si="6"/>
        <v>257</v>
      </c>
      <c r="CE13" s="25">
        <f t="shared" si="7"/>
        <v>276</v>
      </c>
      <c r="CF13" s="25">
        <f t="shared" si="8"/>
        <v>245</v>
      </c>
      <c r="CG13" s="25">
        <f t="shared" si="9"/>
        <v>243</v>
      </c>
      <c r="CH13" s="25">
        <f t="shared" si="10"/>
        <v>226</v>
      </c>
      <c r="CI13" s="25">
        <f t="shared" si="11"/>
        <v>210</v>
      </c>
      <c r="CJ13" s="25">
        <f t="shared" si="12"/>
        <v>215</v>
      </c>
      <c r="CK13" s="25">
        <f t="shared" si="13"/>
        <v>196</v>
      </c>
      <c r="CL13" s="25">
        <f t="shared" si="14"/>
        <v>177</v>
      </c>
      <c r="CM13" s="25">
        <f t="shared" si="15"/>
        <v>156</v>
      </c>
      <c r="CN13" s="25">
        <f t="shared" si="16"/>
        <v>167</v>
      </c>
      <c r="CO13" s="25">
        <f t="shared" si="17"/>
        <v>111</v>
      </c>
    </row>
    <row r="14" spans="2:93" s="14" customFormat="1" ht="17.100000000000001" customHeight="1" thickBot="1" x14ac:dyDescent="0.25">
      <c r="C14" s="36" t="s">
        <v>120</v>
      </c>
      <c r="D14" s="25">
        <v>126</v>
      </c>
      <c r="E14" s="25">
        <v>131</v>
      </c>
      <c r="F14" s="25">
        <v>83</v>
      </c>
      <c r="G14" s="25">
        <v>93</v>
      </c>
      <c r="H14" s="25">
        <v>104</v>
      </c>
      <c r="I14" s="25">
        <v>92</v>
      </c>
      <c r="J14" s="25">
        <v>61</v>
      </c>
      <c r="K14" s="25">
        <v>94</v>
      </c>
      <c r="L14" s="25">
        <v>73</v>
      </c>
      <c r="M14" s="25">
        <v>83</v>
      </c>
      <c r="N14" s="25">
        <v>60</v>
      </c>
      <c r="O14" s="25">
        <v>75</v>
      </c>
      <c r="P14" s="25">
        <v>78</v>
      </c>
      <c r="Q14" s="25">
        <v>85</v>
      </c>
      <c r="R14" s="25">
        <v>40</v>
      </c>
      <c r="S14" s="25">
        <v>89</v>
      </c>
      <c r="T14" s="25">
        <v>80</v>
      </c>
      <c r="U14" s="25">
        <v>83</v>
      </c>
      <c r="V14" s="25">
        <v>30</v>
      </c>
      <c r="W14" s="25">
        <v>69</v>
      </c>
      <c r="X14" s="25">
        <v>67</v>
      </c>
      <c r="Y14" s="25">
        <v>59</v>
      </c>
      <c r="Z14" s="25">
        <v>51</v>
      </c>
      <c r="AA14" s="25">
        <v>98</v>
      </c>
      <c r="AB14" s="25">
        <v>66</v>
      </c>
      <c r="AC14" s="25">
        <v>83</v>
      </c>
      <c r="AD14" s="25">
        <v>52</v>
      </c>
      <c r="AE14" s="25">
        <v>68</v>
      </c>
      <c r="AF14" s="25">
        <v>67</v>
      </c>
      <c r="AG14" s="25">
        <v>48</v>
      </c>
      <c r="AH14" s="25">
        <v>56</v>
      </c>
      <c r="AI14" s="25">
        <v>62</v>
      </c>
      <c r="AJ14" s="25">
        <v>66</v>
      </c>
      <c r="AK14" s="25">
        <v>54</v>
      </c>
      <c r="AL14" s="25">
        <v>35</v>
      </c>
      <c r="AM14" s="25">
        <v>54</v>
      </c>
      <c r="AN14" s="25">
        <v>43</v>
      </c>
      <c r="AO14" s="25">
        <v>59</v>
      </c>
      <c r="AP14" s="25">
        <v>53</v>
      </c>
      <c r="AQ14" s="25">
        <v>63</v>
      </c>
      <c r="AR14" s="25">
        <v>72</v>
      </c>
      <c r="AS14" s="25">
        <v>63</v>
      </c>
      <c r="AT14" s="25">
        <v>53</v>
      </c>
      <c r="AU14" s="25">
        <v>54</v>
      </c>
      <c r="AV14" s="25">
        <v>72</v>
      </c>
      <c r="AW14" s="25">
        <v>55</v>
      </c>
      <c r="AX14" s="25">
        <v>53</v>
      </c>
      <c r="AY14" s="25">
        <v>52</v>
      </c>
      <c r="AZ14" s="25">
        <v>49</v>
      </c>
      <c r="BA14" s="25">
        <v>56</v>
      </c>
      <c r="BB14" s="25">
        <v>43</v>
      </c>
      <c r="BC14" s="25">
        <v>49</v>
      </c>
      <c r="BD14" s="25">
        <v>49</v>
      </c>
      <c r="BE14" s="25">
        <v>36</v>
      </c>
      <c r="BF14" s="25">
        <v>31</v>
      </c>
      <c r="BG14" s="25">
        <v>44</v>
      </c>
      <c r="BH14" s="25">
        <v>48</v>
      </c>
      <c r="BI14" s="25">
        <v>40</v>
      </c>
      <c r="BJ14" s="25">
        <v>44</v>
      </c>
      <c r="BK14" s="25">
        <v>46</v>
      </c>
      <c r="BL14" s="25">
        <v>55</v>
      </c>
      <c r="BM14" s="25">
        <v>50</v>
      </c>
      <c r="BN14" s="25">
        <v>33</v>
      </c>
      <c r="BO14" s="25">
        <v>36</v>
      </c>
      <c r="BP14" s="25">
        <v>34</v>
      </c>
      <c r="BQ14" s="25">
        <v>37</v>
      </c>
      <c r="BR14" s="25">
        <v>30</v>
      </c>
      <c r="BS14" s="25">
        <v>39</v>
      </c>
      <c r="BT14" s="25">
        <v>40</v>
      </c>
      <c r="BU14" s="25">
        <v>34</v>
      </c>
      <c r="BV14" s="25">
        <v>27</v>
      </c>
      <c r="BW14" s="14">
        <v>33</v>
      </c>
      <c r="BX14" s="25">
        <f t="shared" si="0"/>
        <v>433</v>
      </c>
      <c r="BY14" s="25">
        <f t="shared" si="1"/>
        <v>351</v>
      </c>
      <c r="BZ14" s="25">
        <f t="shared" si="2"/>
        <v>291</v>
      </c>
      <c r="CA14" s="25">
        <f t="shared" si="3"/>
        <v>292</v>
      </c>
      <c r="CB14" s="25">
        <f t="shared" si="4"/>
        <v>262</v>
      </c>
      <c r="CC14" s="25">
        <f t="shared" si="5"/>
        <v>275</v>
      </c>
      <c r="CD14" s="25">
        <f t="shared" si="6"/>
        <v>269</v>
      </c>
      <c r="CE14" s="25">
        <f t="shared" si="7"/>
        <v>233</v>
      </c>
      <c r="CF14" s="25">
        <f t="shared" si="8"/>
        <v>209</v>
      </c>
      <c r="CG14" s="25">
        <f t="shared" si="9"/>
        <v>218</v>
      </c>
      <c r="CH14" s="25">
        <f t="shared" si="10"/>
        <v>242</v>
      </c>
      <c r="CI14" s="25">
        <f t="shared" si="11"/>
        <v>232</v>
      </c>
      <c r="CJ14" s="25">
        <f t="shared" si="12"/>
        <v>197</v>
      </c>
      <c r="CK14" s="25">
        <f t="shared" si="13"/>
        <v>160</v>
      </c>
      <c r="CL14" s="25">
        <f t="shared" si="14"/>
        <v>178</v>
      </c>
      <c r="CM14" s="25">
        <f t="shared" si="15"/>
        <v>174</v>
      </c>
      <c r="CN14" s="25">
        <f t="shared" si="16"/>
        <v>140</v>
      </c>
      <c r="CO14" s="25">
        <f t="shared" si="17"/>
        <v>134</v>
      </c>
    </row>
    <row r="15" spans="2:93" s="14" customFormat="1" ht="17.100000000000001" customHeight="1" thickBot="1" x14ac:dyDescent="0.25">
      <c r="C15" s="36" t="s">
        <v>121</v>
      </c>
      <c r="D15" s="25">
        <v>25</v>
      </c>
      <c r="E15" s="25">
        <v>26</v>
      </c>
      <c r="F15" s="25">
        <v>28</v>
      </c>
      <c r="G15" s="25">
        <v>41</v>
      </c>
      <c r="H15" s="25">
        <v>19</v>
      </c>
      <c r="I15" s="25">
        <v>26</v>
      </c>
      <c r="J15" s="25">
        <v>21</v>
      </c>
      <c r="K15" s="25">
        <v>26</v>
      </c>
      <c r="L15" s="25">
        <v>20</v>
      </c>
      <c r="M15" s="25">
        <v>33</v>
      </c>
      <c r="N15" s="25">
        <v>12</v>
      </c>
      <c r="O15" s="25">
        <v>31</v>
      </c>
      <c r="P15" s="25">
        <v>28</v>
      </c>
      <c r="Q15" s="25">
        <v>25</v>
      </c>
      <c r="R15" s="25">
        <v>13</v>
      </c>
      <c r="S15" s="25">
        <v>23</v>
      </c>
      <c r="T15" s="25">
        <v>24</v>
      </c>
      <c r="U15" s="25">
        <v>19</v>
      </c>
      <c r="V15" s="25">
        <v>13</v>
      </c>
      <c r="W15" s="25">
        <v>17</v>
      </c>
      <c r="X15" s="25">
        <v>26</v>
      </c>
      <c r="Y15" s="25">
        <v>20</v>
      </c>
      <c r="Z15" s="25">
        <v>16</v>
      </c>
      <c r="AA15" s="25">
        <v>26</v>
      </c>
      <c r="AB15" s="25">
        <v>13</v>
      </c>
      <c r="AC15" s="25">
        <v>22</v>
      </c>
      <c r="AD15" s="25">
        <v>20</v>
      </c>
      <c r="AE15" s="25">
        <v>17</v>
      </c>
      <c r="AF15" s="25">
        <v>19</v>
      </c>
      <c r="AG15" s="25">
        <v>14</v>
      </c>
      <c r="AH15" s="25">
        <v>12</v>
      </c>
      <c r="AI15" s="25">
        <v>18</v>
      </c>
      <c r="AJ15" s="25">
        <v>16</v>
      </c>
      <c r="AK15" s="25">
        <v>23</v>
      </c>
      <c r="AL15" s="25">
        <v>9</v>
      </c>
      <c r="AM15" s="25">
        <v>19</v>
      </c>
      <c r="AN15" s="25">
        <v>20</v>
      </c>
      <c r="AO15" s="25">
        <v>14</v>
      </c>
      <c r="AP15" s="25">
        <v>7</v>
      </c>
      <c r="AQ15" s="25">
        <v>20</v>
      </c>
      <c r="AR15" s="25">
        <v>13</v>
      </c>
      <c r="AS15" s="25">
        <v>19</v>
      </c>
      <c r="AT15" s="25">
        <v>10</v>
      </c>
      <c r="AU15" s="25">
        <v>18</v>
      </c>
      <c r="AV15" s="25">
        <v>16</v>
      </c>
      <c r="AW15" s="25">
        <v>15</v>
      </c>
      <c r="AX15" s="25">
        <v>10</v>
      </c>
      <c r="AY15" s="25">
        <v>20</v>
      </c>
      <c r="AZ15" s="25">
        <v>12</v>
      </c>
      <c r="BA15" s="25">
        <v>10</v>
      </c>
      <c r="BB15" s="25">
        <v>9</v>
      </c>
      <c r="BC15" s="25">
        <v>20</v>
      </c>
      <c r="BD15" s="25">
        <v>20</v>
      </c>
      <c r="BE15" s="25">
        <v>7</v>
      </c>
      <c r="BF15" s="25">
        <v>9</v>
      </c>
      <c r="BG15" s="25">
        <v>5</v>
      </c>
      <c r="BH15" s="25">
        <v>5</v>
      </c>
      <c r="BI15" s="25">
        <v>3</v>
      </c>
      <c r="BJ15" s="25">
        <v>4</v>
      </c>
      <c r="BK15" s="25">
        <v>4</v>
      </c>
      <c r="BL15" s="25">
        <v>3</v>
      </c>
      <c r="BM15" s="25">
        <v>12</v>
      </c>
      <c r="BN15" s="25">
        <v>7</v>
      </c>
      <c r="BO15" s="25">
        <v>5</v>
      </c>
      <c r="BP15" s="25">
        <v>9</v>
      </c>
      <c r="BQ15" s="25">
        <v>7</v>
      </c>
      <c r="BR15" s="25">
        <v>6</v>
      </c>
      <c r="BS15" s="25">
        <v>4</v>
      </c>
      <c r="BT15" s="25">
        <v>6</v>
      </c>
      <c r="BU15" s="25">
        <v>17</v>
      </c>
      <c r="BV15" s="25">
        <v>10</v>
      </c>
      <c r="BW15" s="14">
        <v>6</v>
      </c>
      <c r="BX15" s="25">
        <f t="shared" si="0"/>
        <v>120</v>
      </c>
      <c r="BY15" s="25">
        <f t="shared" si="1"/>
        <v>92</v>
      </c>
      <c r="BZ15" s="25">
        <f t="shared" si="2"/>
        <v>96</v>
      </c>
      <c r="CA15" s="25">
        <f t="shared" si="3"/>
        <v>89</v>
      </c>
      <c r="CB15" s="25">
        <f t="shared" si="4"/>
        <v>73</v>
      </c>
      <c r="CC15" s="25">
        <f t="shared" si="5"/>
        <v>88</v>
      </c>
      <c r="CD15" s="25">
        <f t="shared" si="6"/>
        <v>72</v>
      </c>
      <c r="CE15" s="25">
        <f t="shared" si="7"/>
        <v>63</v>
      </c>
      <c r="CF15" s="25">
        <f t="shared" si="8"/>
        <v>67</v>
      </c>
      <c r="CG15" s="25">
        <f t="shared" si="9"/>
        <v>61</v>
      </c>
      <c r="CH15" s="25">
        <f t="shared" si="10"/>
        <v>60</v>
      </c>
      <c r="CI15" s="25">
        <f t="shared" si="11"/>
        <v>61</v>
      </c>
      <c r="CJ15" s="25">
        <f t="shared" si="12"/>
        <v>51</v>
      </c>
      <c r="CK15" s="25">
        <f t="shared" si="13"/>
        <v>41</v>
      </c>
      <c r="CL15" s="25">
        <f t="shared" si="14"/>
        <v>16</v>
      </c>
      <c r="CM15" s="25">
        <f t="shared" si="15"/>
        <v>27</v>
      </c>
      <c r="CN15" s="25">
        <f t="shared" si="16"/>
        <v>26</v>
      </c>
      <c r="CO15" s="25">
        <f t="shared" si="17"/>
        <v>39</v>
      </c>
    </row>
    <row r="16" spans="2:93" s="14" customFormat="1" ht="17.100000000000001" customHeight="1" thickBot="1" x14ac:dyDescent="0.25">
      <c r="C16" s="36" t="s">
        <v>122</v>
      </c>
      <c r="D16" s="25">
        <v>65</v>
      </c>
      <c r="E16" s="25">
        <v>79</v>
      </c>
      <c r="F16" s="25">
        <v>51</v>
      </c>
      <c r="G16" s="25">
        <v>62</v>
      </c>
      <c r="H16" s="25">
        <v>40</v>
      </c>
      <c r="I16" s="25">
        <v>63</v>
      </c>
      <c r="J16" s="25">
        <v>47</v>
      </c>
      <c r="K16" s="25">
        <v>73</v>
      </c>
      <c r="L16" s="25">
        <v>51</v>
      </c>
      <c r="M16" s="25">
        <v>50</v>
      </c>
      <c r="N16" s="25">
        <v>36</v>
      </c>
      <c r="O16" s="25">
        <v>44</v>
      </c>
      <c r="P16" s="25">
        <v>39</v>
      </c>
      <c r="Q16" s="25">
        <v>43</v>
      </c>
      <c r="R16" s="25">
        <v>22</v>
      </c>
      <c r="S16" s="25">
        <v>38</v>
      </c>
      <c r="T16" s="25">
        <v>38</v>
      </c>
      <c r="U16" s="25">
        <v>31</v>
      </c>
      <c r="V16" s="25">
        <v>32</v>
      </c>
      <c r="W16" s="25">
        <v>41</v>
      </c>
      <c r="X16" s="25">
        <v>44</v>
      </c>
      <c r="Y16" s="25">
        <v>44</v>
      </c>
      <c r="Z16" s="25">
        <v>18</v>
      </c>
      <c r="AA16" s="25">
        <v>34</v>
      </c>
      <c r="AB16" s="25">
        <v>47</v>
      </c>
      <c r="AC16" s="25">
        <v>26</v>
      </c>
      <c r="AD16" s="25">
        <v>32</v>
      </c>
      <c r="AE16" s="25">
        <v>37</v>
      </c>
      <c r="AF16" s="25">
        <v>27</v>
      </c>
      <c r="AG16" s="25">
        <v>25</v>
      </c>
      <c r="AH16" s="25">
        <v>21</v>
      </c>
      <c r="AI16" s="25">
        <v>30</v>
      </c>
      <c r="AJ16" s="25">
        <v>38</v>
      </c>
      <c r="AK16" s="25">
        <v>26</v>
      </c>
      <c r="AL16" s="25">
        <v>17</v>
      </c>
      <c r="AM16" s="25">
        <v>23</v>
      </c>
      <c r="AN16" s="25">
        <v>26</v>
      </c>
      <c r="AO16" s="25">
        <v>31</v>
      </c>
      <c r="AP16" s="25">
        <v>17</v>
      </c>
      <c r="AQ16" s="25">
        <v>40</v>
      </c>
      <c r="AR16" s="25">
        <v>18</v>
      </c>
      <c r="AS16" s="25">
        <v>14</v>
      </c>
      <c r="AT16" s="25">
        <v>22</v>
      </c>
      <c r="AU16" s="25">
        <v>27</v>
      </c>
      <c r="AV16" s="25">
        <v>9</v>
      </c>
      <c r="AW16" s="25">
        <v>23</v>
      </c>
      <c r="AX16" s="25">
        <v>14</v>
      </c>
      <c r="AY16" s="25">
        <v>20</v>
      </c>
      <c r="AZ16" s="25">
        <v>19</v>
      </c>
      <c r="BA16" s="25">
        <v>16</v>
      </c>
      <c r="BB16" s="25">
        <v>11</v>
      </c>
      <c r="BC16" s="25">
        <v>18</v>
      </c>
      <c r="BD16" s="25">
        <v>12</v>
      </c>
      <c r="BE16" s="25">
        <v>13</v>
      </c>
      <c r="BF16" s="25">
        <v>15</v>
      </c>
      <c r="BG16" s="25">
        <v>17</v>
      </c>
      <c r="BH16" s="25">
        <v>10</v>
      </c>
      <c r="BI16" s="25">
        <v>12</v>
      </c>
      <c r="BJ16" s="25">
        <v>8</v>
      </c>
      <c r="BK16" s="25">
        <v>5</v>
      </c>
      <c r="BL16" s="25">
        <v>20</v>
      </c>
      <c r="BM16" s="25">
        <v>13</v>
      </c>
      <c r="BN16" s="25">
        <v>8</v>
      </c>
      <c r="BO16" s="25">
        <v>18</v>
      </c>
      <c r="BP16" s="25">
        <v>10</v>
      </c>
      <c r="BQ16" s="25">
        <v>8</v>
      </c>
      <c r="BR16" s="25">
        <v>5</v>
      </c>
      <c r="BS16" s="25">
        <v>9</v>
      </c>
      <c r="BT16" s="25">
        <v>14</v>
      </c>
      <c r="BU16" s="25">
        <v>13</v>
      </c>
      <c r="BV16" s="25">
        <v>7</v>
      </c>
      <c r="BW16" s="14">
        <v>9</v>
      </c>
      <c r="BX16" s="25">
        <f t="shared" si="0"/>
        <v>257</v>
      </c>
      <c r="BY16" s="25">
        <f t="shared" si="1"/>
        <v>223</v>
      </c>
      <c r="BZ16" s="25">
        <f t="shared" si="2"/>
        <v>181</v>
      </c>
      <c r="CA16" s="25">
        <f t="shared" si="3"/>
        <v>142</v>
      </c>
      <c r="CB16" s="25">
        <f t="shared" si="4"/>
        <v>142</v>
      </c>
      <c r="CC16" s="25">
        <f t="shared" si="5"/>
        <v>140</v>
      </c>
      <c r="CD16" s="25">
        <f t="shared" si="6"/>
        <v>142</v>
      </c>
      <c r="CE16" s="25">
        <f t="shared" si="7"/>
        <v>103</v>
      </c>
      <c r="CF16" s="25">
        <f t="shared" si="8"/>
        <v>104</v>
      </c>
      <c r="CG16" s="25">
        <f t="shared" si="9"/>
        <v>114</v>
      </c>
      <c r="CH16" s="25">
        <f t="shared" si="10"/>
        <v>81</v>
      </c>
      <c r="CI16" s="25">
        <f t="shared" si="11"/>
        <v>66</v>
      </c>
      <c r="CJ16" s="25">
        <f t="shared" si="12"/>
        <v>64</v>
      </c>
      <c r="CK16" s="25">
        <f t="shared" si="13"/>
        <v>57</v>
      </c>
      <c r="CL16" s="25">
        <f t="shared" si="14"/>
        <v>35</v>
      </c>
      <c r="CM16" s="25">
        <f t="shared" si="15"/>
        <v>59</v>
      </c>
      <c r="CN16" s="25">
        <f t="shared" si="16"/>
        <v>32</v>
      </c>
      <c r="CO16" s="25">
        <f t="shared" si="17"/>
        <v>43</v>
      </c>
    </row>
    <row r="17" spans="3:93" s="14" customFormat="1" ht="17.100000000000001" customHeight="1" thickBot="1" x14ac:dyDescent="0.25">
      <c r="C17" s="36" t="s">
        <v>123</v>
      </c>
      <c r="D17" s="25">
        <v>151</v>
      </c>
      <c r="E17" s="25">
        <v>130</v>
      </c>
      <c r="F17" s="25">
        <v>82</v>
      </c>
      <c r="G17" s="25">
        <v>99</v>
      </c>
      <c r="H17" s="25">
        <v>119</v>
      </c>
      <c r="I17" s="25">
        <v>97</v>
      </c>
      <c r="J17" s="25">
        <v>66</v>
      </c>
      <c r="K17" s="25">
        <v>111</v>
      </c>
      <c r="L17" s="25">
        <v>87</v>
      </c>
      <c r="M17" s="25">
        <v>97</v>
      </c>
      <c r="N17" s="25">
        <v>53</v>
      </c>
      <c r="O17" s="25">
        <v>68</v>
      </c>
      <c r="P17" s="25">
        <v>84</v>
      </c>
      <c r="Q17" s="25">
        <v>90</v>
      </c>
      <c r="R17" s="25">
        <v>57</v>
      </c>
      <c r="S17" s="25">
        <v>82</v>
      </c>
      <c r="T17" s="25">
        <v>78</v>
      </c>
      <c r="U17" s="25">
        <v>79</v>
      </c>
      <c r="V17" s="25">
        <v>55</v>
      </c>
      <c r="W17" s="25">
        <v>73</v>
      </c>
      <c r="X17" s="25">
        <v>79</v>
      </c>
      <c r="Y17" s="25">
        <v>63</v>
      </c>
      <c r="Z17" s="25">
        <v>42</v>
      </c>
      <c r="AA17" s="25">
        <v>66</v>
      </c>
      <c r="AB17" s="25">
        <v>62</v>
      </c>
      <c r="AC17" s="25">
        <v>51</v>
      </c>
      <c r="AD17" s="25">
        <v>64</v>
      </c>
      <c r="AE17" s="25">
        <v>72</v>
      </c>
      <c r="AF17" s="25">
        <v>56</v>
      </c>
      <c r="AG17" s="25">
        <v>66</v>
      </c>
      <c r="AH17" s="25">
        <v>53</v>
      </c>
      <c r="AI17" s="25">
        <v>75</v>
      </c>
      <c r="AJ17" s="25">
        <v>47</v>
      </c>
      <c r="AK17" s="25">
        <v>54</v>
      </c>
      <c r="AL17" s="25">
        <v>40</v>
      </c>
      <c r="AM17" s="25">
        <v>45</v>
      </c>
      <c r="AN17" s="25">
        <v>60</v>
      </c>
      <c r="AO17" s="25">
        <v>62</v>
      </c>
      <c r="AP17" s="25">
        <v>44</v>
      </c>
      <c r="AQ17" s="25">
        <v>48</v>
      </c>
      <c r="AR17" s="25">
        <v>53</v>
      </c>
      <c r="AS17" s="25">
        <v>45</v>
      </c>
      <c r="AT17" s="25">
        <v>37</v>
      </c>
      <c r="AU17" s="25">
        <v>56</v>
      </c>
      <c r="AV17" s="25">
        <v>50</v>
      </c>
      <c r="AW17" s="25">
        <v>50</v>
      </c>
      <c r="AX17" s="25">
        <v>36</v>
      </c>
      <c r="AY17" s="25">
        <v>55</v>
      </c>
      <c r="AZ17" s="25">
        <v>48</v>
      </c>
      <c r="BA17" s="25">
        <v>33</v>
      </c>
      <c r="BB17" s="25">
        <v>38</v>
      </c>
      <c r="BC17" s="25">
        <v>29</v>
      </c>
      <c r="BD17" s="25">
        <v>35</v>
      </c>
      <c r="BE17" s="25">
        <v>21</v>
      </c>
      <c r="BF17" s="25">
        <v>29</v>
      </c>
      <c r="BG17" s="25">
        <v>40</v>
      </c>
      <c r="BH17" s="25">
        <v>32</v>
      </c>
      <c r="BI17" s="25">
        <v>42</v>
      </c>
      <c r="BJ17" s="25">
        <v>26</v>
      </c>
      <c r="BK17" s="25">
        <v>43</v>
      </c>
      <c r="BL17" s="25">
        <v>37</v>
      </c>
      <c r="BM17" s="25">
        <v>28</v>
      </c>
      <c r="BN17" s="25">
        <v>34</v>
      </c>
      <c r="BO17" s="25">
        <v>44</v>
      </c>
      <c r="BP17" s="25">
        <v>31</v>
      </c>
      <c r="BQ17" s="25">
        <v>40</v>
      </c>
      <c r="BR17" s="25">
        <v>22</v>
      </c>
      <c r="BS17" s="25">
        <v>32</v>
      </c>
      <c r="BT17" s="25">
        <v>27</v>
      </c>
      <c r="BU17" s="25">
        <v>46</v>
      </c>
      <c r="BV17" s="25">
        <v>20</v>
      </c>
      <c r="BW17" s="14">
        <v>21</v>
      </c>
      <c r="BX17" s="25">
        <f t="shared" si="0"/>
        <v>462</v>
      </c>
      <c r="BY17" s="25">
        <f t="shared" si="1"/>
        <v>393</v>
      </c>
      <c r="BZ17" s="25">
        <f t="shared" si="2"/>
        <v>305</v>
      </c>
      <c r="CA17" s="25">
        <f t="shared" si="3"/>
        <v>313</v>
      </c>
      <c r="CB17" s="25">
        <f t="shared" si="4"/>
        <v>285</v>
      </c>
      <c r="CC17" s="25">
        <f t="shared" si="5"/>
        <v>250</v>
      </c>
      <c r="CD17" s="25">
        <f t="shared" si="6"/>
        <v>249</v>
      </c>
      <c r="CE17" s="25">
        <f t="shared" si="7"/>
        <v>250</v>
      </c>
      <c r="CF17" s="25">
        <f t="shared" si="8"/>
        <v>186</v>
      </c>
      <c r="CG17" s="25">
        <f t="shared" si="9"/>
        <v>214</v>
      </c>
      <c r="CH17" s="25">
        <f t="shared" si="10"/>
        <v>191</v>
      </c>
      <c r="CI17" s="25">
        <f t="shared" si="11"/>
        <v>191</v>
      </c>
      <c r="CJ17" s="25">
        <f t="shared" si="12"/>
        <v>148</v>
      </c>
      <c r="CK17" s="25">
        <f t="shared" si="13"/>
        <v>125</v>
      </c>
      <c r="CL17" s="25">
        <f t="shared" si="14"/>
        <v>143</v>
      </c>
      <c r="CM17" s="25">
        <f t="shared" si="15"/>
        <v>143</v>
      </c>
      <c r="CN17" s="25">
        <f t="shared" si="16"/>
        <v>125</v>
      </c>
      <c r="CO17" s="25">
        <f t="shared" si="17"/>
        <v>114</v>
      </c>
    </row>
    <row r="18" spans="3:93" s="14" customFormat="1" ht="17.100000000000001" customHeight="1" thickBot="1" x14ac:dyDescent="0.25">
      <c r="C18" s="36" t="s">
        <v>124</v>
      </c>
      <c r="D18" s="25">
        <v>25</v>
      </c>
      <c r="E18" s="25">
        <v>25</v>
      </c>
      <c r="F18" s="25">
        <v>27</v>
      </c>
      <c r="G18" s="25">
        <v>30</v>
      </c>
      <c r="H18" s="25">
        <v>22</v>
      </c>
      <c r="I18" s="25">
        <v>23</v>
      </c>
      <c r="J18" s="25">
        <v>18</v>
      </c>
      <c r="K18" s="25">
        <v>57</v>
      </c>
      <c r="L18" s="25">
        <v>31</v>
      </c>
      <c r="M18" s="25">
        <v>29</v>
      </c>
      <c r="N18" s="25">
        <v>25</v>
      </c>
      <c r="O18" s="25">
        <v>29</v>
      </c>
      <c r="P18" s="25">
        <v>38</v>
      </c>
      <c r="Q18" s="25">
        <v>28</v>
      </c>
      <c r="R18" s="25">
        <v>16</v>
      </c>
      <c r="S18" s="25">
        <v>31</v>
      </c>
      <c r="T18" s="25">
        <v>30</v>
      </c>
      <c r="U18" s="25">
        <v>20</v>
      </c>
      <c r="V18" s="25">
        <v>19</v>
      </c>
      <c r="W18" s="25">
        <v>33</v>
      </c>
      <c r="X18" s="25">
        <v>13</v>
      </c>
      <c r="Y18" s="25">
        <v>22</v>
      </c>
      <c r="Z18" s="25">
        <v>17</v>
      </c>
      <c r="AA18" s="25">
        <v>24</v>
      </c>
      <c r="AB18" s="25">
        <v>12</v>
      </c>
      <c r="AC18" s="25">
        <v>19</v>
      </c>
      <c r="AD18" s="25">
        <v>16</v>
      </c>
      <c r="AE18" s="25">
        <v>28</v>
      </c>
      <c r="AF18" s="25">
        <v>26</v>
      </c>
      <c r="AG18" s="25">
        <v>21</v>
      </c>
      <c r="AH18" s="25">
        <v>20</v>
      </c>
      <c r="AI18" s="25">
        <v>23</v>
      </c>
      <c r="AJ18" s="25">
        <v>20</v>
      </c>
      <c r="AK18" s="25">
        <v>22</v>
      </c>
      <c r="AL18" s="25">
        <v>16</v>
      </c>
      <c r="AM18" s="25">
        <v>28</v>
      </c>
      <c r="AN18" s="25">
        <v>19</v>
      </c>
      <c r="AO18" s="25">
        <v>25</v>
      </c>
      <c r="AP18" s="25">
        <v>13</v>
      </c>
      <c r="AQ18" s="25">
        <v>19</v>
      </c>
      <c r="AR18" s="25">
        <v>13</v>
      </c>
      <c r="AS18" s="25">
        <v>15</v>
      </c>
      <c r="AT18" s="25">
        <v>8</v>
      </c>
      <c r="AU18" s="25">
        <v>8</v>
      </c>
      <c r="AV18" s="25">
        <v>5</v>
      </c>
      <c r="AW18" s="25">
        <v>18</v>
      </c>
      <c r="AX18" s="25">
        <v>10</v>
      </c>
      <c r="AY18" s="25">
        <v>20</v>
      </c>
      <c r="AZ18" s="25">
        <v>15</v>
      </c>
      <c r="BA18" s="25">
        <v>14</v>
      </c>
      <c r="BB18" s="25">
        <v>11</v>
      </c>
      <c r="BC18" s="25">
        <v>19</v>
      </c>
      <c r="BD18" s="25">
        <v>11</v>
      </c>
      <c r="BE18" s="25">
        <v>9</v>
      </c>
      <c r="BF18" s="25">
        <v>9</v>
      </c>
      <c r="BG18" s="25">
        <v>9</v>
      </c>
      <c r="BH18" s="25">
        <v>14</v>
      </c>
      <c r="BI18" s="25">
        <v>15</v>
      </c>
      <c r="BJ18" s="25">
        <v>13</v>
      </c>
      <c r="BK18" s="25">
        <v>15</v>
      </c>
      <c r="BL18" s="25">
        <v>6</v>
      </c>
      <c r="BM18" s="25">
        <v>10</v>
      </c>
      <c r="BN18" s="25">
        <v>5</v>
      </c>
      <c r="BO18" s="25">
        <v>18</v>
      </c>
      <c r="BP18" s="25">
        <v>8</v>
      </c>
      <c r="BQ18" s="25">
        <v>11</v>
      </c>
      <c r="BR18" s="25">
        <v>5</v>
      </c>
      <c r="BS18" s="25">
        <v>13</v>
      </c>
      <c r="BT18" s="25">
        <v>15</v>
      </c>
      <c r="BU18" s="25">
        <v>15</v>
      </c>
      <c r="BV18" s="25">
        <v>10</v>
      </c>
      <c r="BW18" s="14">
        <v>8</v>
      </c>
      <c r="BX18" s="25">
        <f t="shared" si="0"/>
        <v>107</v>
      </c>
      <c r="BY18" s="25">
        <f t="shared" si="1"/>
        <v>120</v>
      </c>
      <c r="BZ18" s="25">
        <f t="shared" si="2"/>
        <v>114</v>
      </c>
      <c r="CA18" s="25">
        <f t="shared" si="3"/>
        <v>113</v>
      </c>
      <c r="CB18" s="25">
        <f t="shared" si="4"/>
        <v>102</v>
      </c>
      <c r="CC18" s="25">
        <f t="shared" si="5"/>
        <v>76</v>
      </c>
      <c r="CD18" s="25">
        <f t="shared" si="6"/>
        <v>75</v>
      </c>
      <c r="CE18" s="25">
        <f t="shared" si="7"/>
        <v>90</v>
      </c>
      <c r="CF18" s="25">
        <f t="shared" si="8"/>
        <v>86</v>
      </c>
      <c r="CG18" s="25">
        <f t="shared" si="9"/>
        <v>76</v>
      </c>
      <c r="CH18" s="25">
        <f t="shared" si="10"/>
        <v>44</v>
      </c>
      <c r="CI18" s="25">
        <f t="shared" si="11"/>
        <v>53</v>
      </c>
      <c r="CJ18" s="25">
        <f t="shared" si="12"/>
        <v>59</v>
      </c>
      <c r="CK18" s="25">
        <f t="shared" si="13"/>
        <v>38</v>
      </c>
      <c r="CL18" s="25">
        <f t="shared" si="14"/>
        <v>57</v>
      </c>
      <c r="CM18" s="25">
        <f t="shared" si="15"/>
        <v>39</v>
      </c>
      <c r="CN18" s="25">
        <f t="shared" si="16"/>
        <v>37</v>
      </c>
      <c r="CO18" s="25">
        <f t="shared" si="17"/>
        <v>48</v>
      </c>
    </row>
    <row r="19" spans="3:93" s="14" customFormat="1" ht="17.100000000000001" customHeight="1" thickBot="1" x14ac:dyDescent="0.25">
      <c r="C19" s="36" t="s">
        <v>125</v>
      </c>
      <c r="D19" s="25">
        <v>7</v>
      </c>
      <c r="E19" s="25">
        <v>1</v>
      </c>
      <c r="F19" s="25">
        <v>1</v>
      </c>
      <c r="G19" s="25">
        <v>6</v>
      </c>
      <c r="H19" s="25">
        <v>7</v>
      </c>
      <c r="I19" s="25">
        <v>4</v>
      </c>
      <c r="J19" s="25">
        <v>6</v>
      </c>
      <c r="K19" s="25">
        <v>7</v>
      </c>
      <c r="L19" s="25">
        <v>8</v>
      </c>
      <c r="M19" s="25">
        <v>5</v>
      </c>
      <c r="N19" s="25">
        <v>3</v>
      </c>
      <c r="O19" s="25">
        <v>6</v>
      </c>
      <c r="P19" s="25">
        <v>7</v>
      </c>
      <c r="Q19" s="25">
        <v>5</v>
      </c>
      <c r="R19" s="25">
        <v>2</v>
      </c>
      <c r="S19" s="25">
        <v>6</v>
      </c>
      <c r="T19" s="25">
        <v>5</v>
      </c>
      <c r="U19" s="25">
        <v>6</v>
      </c>
      <c r="V19" s="25">
        <v>3</v>
      </c>
      <c r="W19" s="25">
        <v>10</v>
      </c>
      <c r="X19" s="25">
        <v>2</v>
      </c>
      <c r="Y19" s="25">
        <v>6</v>
      </c>
      <c r="Z19" s="25">
        <v>1</v>
      </c>
      <c r="AA19" s="25">
        <v>3</v>
      </c>
      <c r="AB19" s="25">
        <v>5</v>
      </c>
      <c r="AC19" s="25">
        <v>4</v>
      </c>
      <c r="AD19" s="25">
        <v>3</v>
      </c>
      <c r="AE19" s="25">
        <v>8</v>
      </c>
      <c r="AF19" s="25">
        <v>5</v>
      </c>
      <c r="AG19" s="25">
        <v>6</v>
      </c>
      <c r="AH19" s="25">
        <v>4</v>
      </c>
      <c r="AI19" s="25">
        <v>2</v>
      </c>
      <c r="AJ19" s="25">
        <v>4</v>
      </c>
      <c r="AK19" s="25">
        <v>11</v>
      </c>
      <c r="AL19" s="25">
        <v>2</v>
      </c>
      <c r="AM19" s="25">
        <v>5</v>
      </c>
      <c r="AN19" s="25">
        <v>5</v>
      </c>
      <c r="AO19" s="25">
        <v>6</v>
      </c>
      <c r="AP19" s="25">
        <v>1</v>
      </c>
      <c r="AQ19" s="25">
        <v>9</v>
      </c>
      <c r="AR19" s="25">
        <v>9</v>
      </c>
      <c r="AS19" s="25">
        <v>8</v>
      </c>
      <c r="AT19" s="25">
        <v>0</v>
      </c>
      <c r="AU19" s="25">
        <v>5</v>
      </c>
      <c r="AV19" s="25">
        <v>5</v>
      </c>
      <c r="AW19" s="25">
        <v>11</v>
      </c>
      <c r="AX19" s="25">
        <v>0</v>
      </c>
      <c r="AY19" s="25">
        <v>6</v>
      </c>
      <c r="AZ19" s="25">
        <v>7</v>
      </c>
      <c r="BA19" s="25">
        <v>9</v>
      </c>
      <c r="BB19" s="25">
        <v>4</v>
      </c>
      <c r="BC19" s="25">
        <v>6</v>
      </c>
      <c r="BD19" s="25">
        <v>3</v>
      </c>
      <c r="BE19" s="25">
        <v>4</v>
      </c>
      <c r="BF19" s="25">
        <v>6</v>
      </c>
      <c r="BG19" s="25">
        <v>6</v>
      </c>
      <c r="BH19" s="25">
        <v>6</v>
      </c>
      <c r="BI19" s="25">
        <v>4</v>
      </c>
      <c r="BJ19" s="25">
        <v>3</v>
      </c>
      <c r="BK19" s="25">
        <v>9</v>
      </c>
      <c r="BL19" s="25">
        <v>6</v>
      </c>
      <c r="BM19" s="25">
        <v>4</v>
      </c>
      <c r="BN19" s="25">
        <v>1</v>
      </c>
      <c r="BO19" s="25">
        <v>6</v>
      </c>
      <c r="BP19" s="25">
        <v>6</v>
      </c>
      <c r="BQ19" s="25">
        <v>6</v>
      </c>
      <c r="BR19" s="25">
        <v>1</v>
      </c>
      <c r="BS19" s="25">
        <v>4</v>
      </c>
      <c r="BT19" s="25">
        <v>5</v>
      </c>
      <c r="BU19" s="25">
        <v>6</v>
      </c>
      <c r="BV19" s="25">
        <v>7</v>
      </c>
      <c r="BW19" s="14">
        <v>7</v>
      </c>
      <c r="BX19" s="25">
        <f t="shared" si="0"/>
        <v>15</v>
      </c>
      <c r="BY19" s="25">
        <f t="shared" si="1"/>
        <v>24</v>
      </c>
      <c r="BZ19" s="25">
        <f t="shared" si="2"/>
        <v>22</v>
      </c>
      <c r="CA19" s="25">
        <f t="shared" si="3"/>
        <v>20</v>
      </c>
      <c r="CB19" s="25">
        <f t="shared" si="4"/>
        <v>24</v>
      </c>
      <c r="CC19" s="25">
        <f t="shared" si="5"/>
        <v>12</v>
      </c>
      <c r="CD19" s="25">
        <f t="shared" si="6"/>
        <v>20</v>
      </c>
      <c r="CE19" s="25">
        <f t="shared" si="7"/>
        <v>17</v>
      </c>
      <c r="CF19" s="25">
        <f t="shared" si="8"/>
        <v>22</v>
      </c>
      <c r="CG19" s="25">
        <f t="shared" si="9"/>
        <v>21</v>
      </c>
      <c r="CH19" s="25">
        <f t="shared" si="10"/>
        <v>22</v>
      </c>
      <c r="CI19" s="25">
        <f t="shared" si="11"/>
        <v>22</v>
      </c>
      <c r="CJ19" s="25">
        <f t="shared" si="12"/>
        <v>26</v>
      </c>
      <c r="CK19" s="25">
        <f t="shared" si="13"/>
        <v>19</v>
      </c>
      <c r="CL19" s="25">
        <f t="shared" si="14"/>
        <v>22</v>
      </c>
      <c r="CM19" s="25">
        <f t="shared" si="15"/>
        <v>17</v>
      </c>
      <c r="CN19" s="25">
        <f t="shared" si="16"/>
        <v>17</v>
      </c>
      <c r="CO19" s="25">
        <f t="shared" si="17"/>
        <v>25</v>
      </c>
    </row>
    <row r="20" spans="3:93" s="14" customFormat="1" ht="17.100000000000001" customHeight="1" thickBot="1" x14ac:dyDescent="0.25">
      <c r="C20" s="36" t="s">
        <v>126</v>
      </c>
      <c r="D20" s="25">
        <v>42</v>
      </c>
      <c r="E20" s="25">
        <v>39</v>
      </c>
      <c r="F20" s="25">
        <v>25</v>
      </c>
      <c r="G20" s="25">
        <v>24</v>
      </c>
      <c r="H20" s="25">
        <v>32</v>
      </c>
      <c r="I20" s="25">
        <v>24</v>
      </c>
      <c r="J20" s="25">
        <v>22</v>
      </c>
      <c r="K20" s="25">
        <v>21</v>
      </c>
      <c r="L20" s="25">
        <v>30</v>
      </c>
      <c r="M20" s="25">
        <v>18</v>
      </c>
      <c r="N20" s="25">
        <v>22</v>
      </c>
      <c r="O20" s="25">
        <v>34</v>
      </c>
      <c r="P20" s="25">
        <v>24</v>
      </c>
      <c r="Q20" s="25">
        <v>21</v>
      </c>
      <c r="R20" s="25">
        <v>23</v>
      </c>
      <c r="S20" s="25">
        <v>23</v>
      </c>
      <c r="T20" s="25">
        <v>15</v>
      </c>
      <c r="U20" s="25">
        <v>21</v>
      </c>
      <c r="V20" s="25">
        <v>15</v>
      </c>
      <c r="W20" s="25">
        <v>30</v>
      </c>
      <c r="X20" s="25">
        <v>28</v>
      </c>
      <c r="Y20" s="25">
        <v>22</v>
      </c>
      <c r="Z20" s="25">
        <v>10</v>
      </c>
      <c r="AA20" s="25">
        <v>17</v>
      </c>
      <c r="AB20" s="25">
        <v>22</v>
      </c>
      <c r="AC20" s="25">
        <v>18</v>
      </c>
      <c r="AD20" s="25">
        <v>11</v>
      </c>
      <c r="AE20" s="25">
        <v>19</v>
      </c>
      <c r="AF20" s="25">
        <v>22</v>
      </c>
      <c r="AG20" s="25">
        <v>17</v>
      </c>
      <c r="AH20" s="25">
        <v>16</v>
      </c>
      <c r="AI20" s="25">
        <v>14</v>
      </c>
      <c r="AJ20" s="25">
        <v>17</v>
      </c>
      <c r="AK20" s="25">
        <v>17</v>
      </c>
      <c r="AL20" s="25">
        <v>12</v>
      </c>
      <c r="AM20" s="25">
        <v>12</v>
      </c>
      <c r="AN20" s="25">
        <v>22</v>
      </c>
      <c r="AO20" s="25">
        <v>22</v>
      </c>
      <c r="AP20" s="25">
        <v>10</v>
      </c>
      <c r="AQ20" s="25">
        <v>18</v>
      </c>
      <c r="AR20" s="25">
        <v>17</v>
      </c>
      <c r="AS20" s="25">
        <v>18</v>
      </c>
      <c r="AT20" s="25">
        <v>11</v>
      </c>
      <c r="AU20" s="25">
        <v>22</v>
      </c>
      <c r="AV20" s="25">
        <v>19</v>
      </c>
      <c r="AW20" s="25">
        <v>11</v>
      </c>
      <c r="AX20" s="25">
        <v>13</v>
      </c>
      <c r="AY20" s="25">
        <v>18</v>
      </c>
      <c r="AZ20" s="25">
        <v>11</v>
      </c>
      <c r="BA20" s="25">
        <v>13</v>
      </c>
      <c r="BB20" s="25">
        <v>4</v>
      </c>
      <c r="BC20" s="25">
        <v>33</v>
      </c>
      <c r="BD20" s="25">
        <v>23</v>
      </c>
      <c r="BE20" s="25">
        <v>6</v>
      </c>
      <c r="BF20" s="25">
        <v>6</v>
      </c>
      <c r="BG20" s="25">
        <v>18</v>
      </c>
      <c r="BH20" s="25">
        <v>10</v>
      </c>
      <c r="BI20" s="25">
        <v>15</v>
      </c>
      <c r="BJ20" s="25">
        <v>5</v>
      </c>
      <c r="BK20" s="25">
        <v>5</v>
      </c>
      <c r="BL20" s="25">
        <v>10</v>
      </c>
      <c r="BM20" s="25">
        <v>6</v>
      </c>
      <c r="BN20" s="25">
        <v>5</v>
      </c>
      <c r="BO20" s="25">
        <v>16</v>
      </c>
      <c r="BP20" s="25">
        <v>5</v>
      </c>
      <c r="BQ20" s="25">
        <v>7</v>
      </c>
      <c r="BR20" s="25">
        <v>10</v>
      </c>
      <c r="BS20" s="25">
        <v>3</v>
      </c>
      <c r="BT20" s="25">
        <v>5</v>
      </c>
      <c r="BU20" s="25">
        <v>16</v>
      </c>
      <c r="BV20" s="25">
        <v>3</v>
      </c>
      <c r="BW20" s="14">
        <v>5</v>
      </c>
      <c r="BX20" s="25">
        <f t="shared" si="0"/>
        <v>130</v>
      </c>
      <c r="BY20" s="25">
        <f t="shared" si="1"/>
        <v>99</v>
      </c>
      <c r="BZ20" s="25">
        <f t="shared" si="2"/>
        <v>104</v>
      </c>
      <c r="CA20" s="25">
        <f t="shared" si="3"/>
        <v>91</v>
      </c>
      <c r="CB20" s="25">
        <f t="shared" si="4"/>
        <v>81</v>
      </c>
      <c r="CC20" s="25">
        <f t="shared" si="5"/>
        <v>77</v>
      </c>
      <c r="CD20" s="25">
        <f t="shared" si="6"/>
        <v>70</v>
      </c>
      <c r="CE20" s="25">
        <f t="shared" si="7"/>
        <v>69</v>
      </c>
      <c r="CF20" s="25">
        <f t="shared" si="8"/>
        <v>58</v>
      </c>
      <c r="CG20" s="25">
        <f t="shared" si="9"/>
        <v>72</v>
      </c>
      <c r="CH20" s="25">
        <f t="shared" si="10"/>
        <v>68</v>
      </c>
      <c r="CI20" s="25">
        <f t="shared" si="11"/>
        <v>61</v>
      </c>
      <c r="CJ20" s="25">
        <f t="shared" si="12"/>
        <v>61</v>
      </c>
      <c r="CK20" s="25">
        <f t="shared" si="13"/>
        <v>53</v>
      </c>
      <c r="CL20" s="25">
        <f t="shared" si="14"/>
        <v>35</v>
      </c>
      <c r="CM20" s="25">
        <f t="shared" si="15"/>
        <v>37</v>
      </c>
      <c r="CN20" s="25">
        <f t="shared" si="16"/>
        <v>25</v>
      </c>
      <c r="CO20" s="25">
        <f t="shared" si="17"/>
        <v>29</v>
      </c>
    </row>
    <row r="21" spans="3:93" s="14" customFormat="1" ht="17.100000000000001" customHeight="1" thickBot="1" x14ac:dyDescent="0.25">
      <c r="C21" s="36" t="s">
        <v>127</v>
      </c>
      <c r="D21" s="25">
        <v>4</v>
      </c>
      <c r="E21" s="25">
        <v>2</v>
      </c>
      <c r="F21" s="25">
        <v>4</v>
      </c>
      <c r="G21" s="25">
        <v>6</v>
      </c>
      <c r="H21" s="25">
        <v>4</v>
      </c>
      <c r="I21" s="25">
        <v>4</v>
      </c>
      <c r="J21" s="25">
        <v>7</v>
      </c>
      <c r="K21" s="25">
        <v>6</v>
      </c>
      <c r="L21" s="25">
        <v>5</v>
      </c>
      <c r="M21" s="25">
        <v>6</v>
      </c>
      <c r="N21" s="25">
        <v>2</v>
      </c>
      <c r="O21" s="25">
        <v>5</v>
      </c>
      <c r="P21" s="25">
        <v>0</v>
      </c>
      <c r="Q21" s="25">
        <v>3</v>
      </c>
      <c r="R21" s="25">
        <v>0</v>
      </c>
      <c r="S21" s="25">
        <v>2</v>
      </c>
      <c r="T21" s="25">
        <v>1</v>
      </c>
      <c r="U21" s="25">
        <v>0</v>
      </c>
      <c r="V21" s="25">
        <v>1</v>
      </c>
      <c r="W21" s="25">
        <v>2</v>
      </c>
      <c r="X21" s="25">
        <v>5</v>
      </c>
      <c r="Y21" s="25">
        <v>0</v>
      </c>
      <c r="Z21" s="25">
        <v>2</v>
      </c>
      <c r="AA21" s="25">
        <v>1</v>
      </c>
      <c r="AB21" s="25">
        <v>1</v>
      </c>
      <c r="AC21" s="25">
        <v>1</v>
      </c>
      <c r="AD21" s="25">
        <v>0</v>
      </c>
      <c r="AE21" s="25">
        <v>1</v>
      </c>
      <c r="AF21" s="25">
        <v>4</v>
      </c>
      <c r="AG21" s="25">
        <v>2</v>
      </c>
      <c r="AH21" s="25">
        <v>0</v>
      </c>
      <c r="AI21" s="25">
        <v>1</v>
      </c>
      <c r="AJ21" s="25">
        <v>3</v>
      </c>
      <c r="AK21" s="25">
        <v>2</v>
      </c>
      <c r="AL21" s="25">
        <v>0</v>
      </c>
      <c r="AM21" s="25">
        <v>3</v>
      </c>
      <c r="AN21" s="25">
        <v>3</v>
      </c>
      <c r="AO21" s="25">
        <v>0</v>
      </c>
      <c r="AP21" s="25">
        <v>0</v>
      </c>
      <c r="AQ21" s="25">
        <v>3</v>
      </c>
      <c r="AR21" s="25">
        <v>2</v>
      </c>
      <c r="AS21" s="25">
        <v>4</v>
      </c>
      <c r="AT21" s="25">
        <v>1</v>
      </c>
      <c r="AU21" s="25">
        <v>3</v>
      </c>
      <c r="AV21" s="25">
        <v>2</v>
      </c>
      <c r="AW21" s="25">
        <v>1</v>
      </c>
      <c r="AX21" s="25">
        <v>0</v>
      </c>
      <c r="AY21" s="25">
        <v>2</v>
      </c>
      <c r="AZ21" s="25">
        <v>7</v>
      </c>
      <c r="BA21" s="25">
        <v>2</v>
      </c>
      <c r="BB21" s="25">
        <v>0</v>
      </c>
      <c r="BC21" s="25">
        <v>1</v>
      </c>
      <c r="BD21" s="25">
        <v>0</v>
      </c>
      <c r="BE21" s="25">
        <v>2</v>
      </c>
      <c r="BF21" s="25">
        <v>1</v>
      </c>
      <c r="BG21" s="25">
        <v>2</v>
      </c>
      <c r="BH21" s="25">
        <v>1</v>
      </c>
      <c r="BI21" s="25">
        <v>2</v>
      </c>
      <c r="BJ21" s="25">
        <v>3</v>
      </c>
      <c r="BK21" s="25">
        <v>2</v>
      </c>
      <c r="BL21" s="25">
        <v>1</v>
      </c>
      <c r="BM21" s="25">
        <v>0</v>
      </c>
      <c r="BN21" s="25">
        <v>3</v>
      </c>
      <c r="BO21" s="25">
        <v>2</v>
      </c>
      <c r="BP21" s="25">
        <v>3</v>
      </c>
      <c r="BQ21" s="25">
        <v>0</v>
      </c>
      <c r="BR21" s="25">
        <v>2</v>
      </c>
      <c r="BS21" s="25">
        <v>1</v>
      </c>
      <c r="BT21" s="25">
        <v>0</v>
      </c>
      <c r="BU21" s="25">
        <v>2</v>
      </c>
      <c r="BV21" s="25">
        <v>3</v>
      </c>
      <c r="BW21" s="14">
        <v>5</v>
      </c>
      <c r="BX21" s="25">
        <f t="shared" si="0"/>
        <v>16</v>
      </c>
      <c r="BY21" s="25">
        <f t="shared" si="1"/>
        <v>21</v>
      </c>
      <c r="BZ21" s="25">
        <f t="shared" si="2"/>
        <v>18</v>
      </c>
      <c r="CA21" s="25">
        <f t="shared" si="3"/>
        <v>5</v>
      </c>
      <c r="CB21" s="25">
        <f t="shared" si="4"/>
        <v>4</v>
      </c>
      <c r="CC21" s="25">
        <f t="shared" si="5"/>
        <v>8</v>
      </c>
      <c r="CD21" s="25">
        <f t="shared" si="6"/>
        <v>3</v>
      </c>
      <c r="CE21" s="25">
        <f t="shared" si="7"/>
        <v>7</v>
      </c>
      <c r="CF21" s="25">
        <f t="shared" si="8"/>
        <v>8</v>
      </c>
      <c r="CG21" s="25">
        <f t="shared" si="9"/>
        <v>6</v>
      </c>
      <c r="CH21" s="25">
        <f t="shared" si="10"/>
        <v>10</v>
      </c>
      <c r="CI21" s="25">
        <f t="shared" si="11"/>
        <v>5</v>
      </c>
      <c r="CJ21" s="25">
        <f t="shared" si="12"/>
        <v>10</v>
      </c>
      <c r="CK21" s="25">
        <f t="shared" si="13"/>
        <v>5</v>
      </c>
      <c r="CL21" s="25">
        <f t="shared" si="14"/>
        <v>8</v>
      </c>
      <c r="CM21" s="25">
        <f t="shared" si="15"/>
        <v>6</v>
      </c>
      <c r="CN21" s="25">
        <f t="shared" si="16"/>
        <v>6</v>
      </c>
      <c r="CO21" s="25">
        <f t="shared" si="17"/>
        <v>10</v>
      </c>
    </row>
    <row r="22" spans="3:93" s="14" customFormat="1" ht="17.100000000000001" customHeight="1" thickBot="1" x14ac:dyDescent="0.25">
      <c r="C22" s="37" t="s">
        <v>128</v>
      </c>
      <c r="D22" s="39">
        <f t="shared" ref="D22:O22" si="18">SUM(D5:D21)</f>
        <v>1090</v>
      </c>
      <c r="E22" s="39">
        <f t="shared" si="18"/>
        <v>994</v>
      </c>
      <c r="F22" s="39">
        <f t="shared" si="18"/>
        <v>669</v>
      </c>
      <c r="G22" s="40">
        <f t="shared" si="18"/>
        <v>917</v>
      </c>
      <c r="H22" s="39">
        <f t="shared" si="18"/>
        <v>802</v>
      </c>
      <c r="I22" s="39">
        <f t="shared" si="18"/>
        <v>849</v>
      </c>
      <c r="J22" s="39">
        <f t="shared" si="18"/>
        <v>599</v>
      </c>
      <c r="K22" s="40">
        <f t="shared" si="18"/>
        <v>910</v>
      </c>
      <c r="L22" s="39">
        <f t="shared" si="18"/>
        <v>764</v>
      </c>
      <c r="M22" s="39">
        <f t="shared" si="18"/>
        <v>783</v>
      </c>
      <c r="N22" s="39">
        <f t="shared" si="18"/>
        <v>564</v>
      </c>
      <c r="O22" s="40">
        <f t="shared" si="18"/>
        <v>836</v>
      </c>
      <c r="P22" s="39">
        <v>807</v>
      </c>
      <c r="Q22" s="39">
        <f>SUM(Q5:Q21)</f>
        <v>742</v>
      </c>
      <c r="R22" s="39">
        <f>SUM(R5:R21)</f>
        <v>427</v>
      </c>
      <c r="S22" s="40">
        <f>SUM(S5:S21)</f>
        <v>753</v>
      </c>
      <c r="T22" s="39">
        <f>SUM(T5:T21)</f>
        <v>658</v>
      </c>
      <c r="U22" s="39">
        <v>645</v>
      </c>
      <c r="V22" s="39">
        <v>456</v>
      </c>
      <c r="W22" s="40">
        <v>716</v>
      </c>
      <c r="X22" s="39">
        <f t="shared" ref="X22:AC22" si="19">SUM(X5:X21)</f>
        <v>655</v>
      </c>
      <c r="Y22" s="39">
        <f t="shared" si="19"/>
        <v>609</v>
      </c>
      <c r="Z22" s="39">
        <f t="shared" si="19"/>
        <v>437</v>
      </c>
      <c r="AA22" s="40">
        <f t="shared" si="19"/>
        <v>695</v>
      </c>
      <c r="AB22" s="39">
        <f t="shared" si="19"/>
        <v>567</v>
      </c>
      <c r="AC22" s="39">
        <f t="shared" si="19"/>
        <v>562</v>
      </c>
      <c r="AD22" s="39">
        <f t="shared" ref="AD22:AI22" si="20">SUM(AD5:AD21)</f>
        <v>486</v>
      </c>
      <c r="AE22" s="40">
        <f t="shared" si="20"/>
        <v>616</v>
      </c>
      <c r="AF22" s="39">
        <f t="shared" si="20"/>
        <v>595</v>
      </c>
      <c r="AG22" s="39">
        <f t="shared" si="20"/>
        <v>567</v>
      </c>
      <c r="AH22" s="39">
        <f t="shared" si="20"/>
        <v>454</v>
      </c>
      <c r="AI22" s="40">
        <f t="shared" si="20"/>
        <v>624</v>
      </c>
      <c r="AJ22" s="39">
        <f t="shared" ref="AJ22:CA22" si="21">SUM(AJ5:AJ21)</f>
        <v>552</v>
      </c>
      <c r="AK22" s="39">
        <f t="shared" si="21"/>
        <v>512</v>
      </c>
      <c r="AL22" s="39">
        <f t="shared" si="21"/>
        <v>395</v>
      </c>
      <c r="AM22" s="40">
        <f t="shared" ref="AM22:AR22" si="22">SUM(AM5:AM21)</f>
        <v>521</v>
      </c>
      <c r="AN22" s="39">
        <f t="shared" si="22"/>
        <v>478</v>
      </c>
      <c r="AO22" s="39">
        <f t="shared" si="22"/>
        <v>515</v>
      </c>
      <c r="AP22" s="39">
        <f t="shared" si="22"/>
        <v>400</v>
      </c>
      <c r="AQ22" s="40">
        <f t="shared" si="22"/>
        <v>535</v>
      </c>
      <c r="AR22" s="39">
        <f t="shared" si="22"/>
        <v>491</v>
      </c>
      <c r="AS22" s="39">
        <f t="shared" ref="AS22:AX22" si="23">SUM(AS5:AS21)</f>
        <v>440</v>
      </c>
      <c r="AT22" s="39">
        <f t="shared" si="23"/>
        <v>351</v>
      </c>
      <c r="AU22" s="40">
        <f t="shared" si="23"/>
        <v>479</v>
      </c>
      <c r="AV22" s="39">
        <f t="shared" si="23"/>
        <v>424</v>
      </c>
      <c r="AW22" s="39">
        <f t="shared" si="23"/>
        <v>466</v>
      </c>
      <c r="AX22" s="39">
        <f t="shared" si="23"/>
        <v>303</v>
      </c>
      <c r="AY22" s="40">
        <f t="shared" ref="AY22:BD22" si="24">SUM(AY5:AY21)</f>
        <v>442</v>
      </c>
      <c r="AZ22" s="39">
        <f t="shared" si="24"/>
        <v>461</v>
      </c>
      <c r="BA22" s="39">
        <f t="shared" si="24"/>
        <v>367</v>
      </c>
      <c r="BB22" s="39">
        <f t="shared" si="24"/>
        <v>286</v>
      </c>
      <c r="BC22" s="39">
        <f t="shared" si="24"/>
        <v>397</v>
      </c>
      <c r="BD22" s="39">
        <f t="shared" si="24"/>
        <v>355</v>
      </c>
      <c r="BE22" s="39">
        <f t="shared" ref="BE22:BJ22" si="25">SUM(BE5:BE21)</f>
        <v>214</v>
      </c>
      <c r="BF22" s="39">
        <f t="shared" si="25"/>
        <v>305</v>
      </c>
      <c r="BG22" s="39">
        <f t="shared" si="25"/>
        <v>361</v>
      </c>
      <c r="BH22" s="39">
        <f t="shared" si="25"/>
        <v>305</v>
      </c>
      <c r="BI22" s="39">
        <f t="shared" si="25"/>
        <v>306</v>
      </c>
      <c r="BJ22" s="39">
        <f t="shared" si="25"/>
        <v>263</v>
      </c>
      <c r="BK22" s="39">
        <f>SUM(BK5:BK21)</f>
        <v>313</v>
      </c>
      <c r="BL22" s="39">
        <f>SUM(BL5:BL21)</f>
        <v>292</v>
      </c>
      <c r="BM22" s="39">
        <f>SUM(BM5:BM21)</f>
        <v>301</v>
      </c>
      <c r="BN22" s="39">
        <v>239</v>
      </c>
      <c r="BO22" s="39">
        <v>342</v>
      </c>
      <c r="BP22" s="39">
        <f>SUM(BP5:BP21)</f>
        <v>292</v>
      </c>
      <c r="BQ22" s="39">
        <f>SUM(BQ5:BQ21)</f>
        <v>249</v>
      </c>
      <c r="BR22" s="39">
        <f>SUM(BR5:BR21)</f>
        <v>224</v>
      </c>
      <c r="BS22" s="39">
        <f>SUM(BS5:BS21)</f>
        <v>274</v>
      </c>
      <c r="BT22" s="39">
        <v>288</v>
      </c>
      <c r="BU22" s="39">
        <v>327</v>
      </c>
      <c r="BV22" s="39">
        <v>186</v>
      </c>
      <c r="BW22" s="39">
        <v>205</v>
      </c>
      <c r="BX22" s="39">
        <f t="shared" si="21"/>
        <v>3670</v>
      </c>
      <c r="BY22" s="39">
        <f t="shared" si="21"/>
        <v>3160</v>
      </c>
      <c r="BZ22" s="39">
        <f t="shared" si="21"/>
        <v>2947</v>
      </c>
      <c r="CA22" s="39">
        <f t="shared" si="21"/>
        <v>2729</v>
      </c>
      <c r="CB22" s="39">
        <f t="shared" si="4"/>
        <v>2475</v>
      </c>
      <c r="CC22" s="39">
        <f t="shared" si="5"/>
        <v>2396</v>
      </c>
      <c r="CD22" s="39">
        <f t="shared" si="6"/>
        <v>2231</v>
      </c>
      <c r="CE22" s="39">
        <f t="shared" si="7"/>
        <v>2240</v>
      </c>
      <c r="CF22" s="39">
        <f t="shared" si="8"/>
        <v>1980</v>
      </c>
      <c r="CG22" s="39">
        <f t="shared" si="9"/>
        <v>1928</v>
      </c>
      <c r="CH22" s="39">
        <f t="shared" si="10"/>
        <v>1761</v>
      </c>
      <c r="CI22" s="39">
        <f t="shared" si="11"/>
        <v>1635</v>
      </c>
      <c r="CJ22" s="39">
        <f t="shared" si="12"/>
        <v>1511</v>
      </c>
      <c r="CK22" s="39">
        <f t="shared" si="13"/>
        <v>1235</v>
      </c>
      <c r="CL22" s="39">
        <f t="shared" si="14"/>
        <v>1187</v>
      </c>
      <c r="CM22" s="39">
        <f t="shared" si="15"/>
        <v>1174</v>
      </c>
      <c r="CN22" s="39">
        <f t="shared" si="16"/>
        <v>1039</v>
      </c>
      <c r="CO22" s="39">
        <f>SUM(BT22:BW22)</f>
        <v>1006</v>
      </c>
    </row>
    <row r="23" spans="3:93" x14ac:dyDescent="0.2">
      <c r="BJ23" s="57"/>
    </row>
    <row r="25" spans="3:93" ht="39" customHeight="1" x14ac:dyDescent="0.2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138</v>
      </c>
      <c r="N25" s="23" t="s">
        <v>139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249</v>
      </c>
      <c r="BM25" s="23" t="s">
        <v>254</v>
      </c>
      <c r="BN25" s="23" t="s">
        <v>256</v>
      </c>
      <c r="BO25" s="41" t="s">
        <v>260</v>
      </c>
      <c r="BP25" s="23" t="s">
        <v>265</v>
      </c>
      <c r="BQ25" s="23" t="s">
        <v>268</v>
      </c>
      <c r="BR25" s="23" t="s">
        <v>270</v>
      </c>
      <c r="BS25" s="23" t="s">
        <v>272</v>
      </c>
      <c r="BT25" s="23" t="s">
        <v>189</v>
      </c>
      <c r="BU25" s="23" t="s">
        <v>190</v>
      </c>
      <c r="BV25" s="23" t="s">
        <v>191</v>
      </c>
      <c r="BW25" s="23" t="s">
        <v>192</v>
      </c>
      <c r="BX25" s="23" t="s">
        <v>193</v>
      </c>
      <c r="BY25" s="23" t="s">
        <v>194</v>
      </c>
      <c r="BZ25" s="23" t="s">
        <v>195</v>
      </c>
      <c r="CA25" s="23" t="s">
        <v>196</v>
      </c>
      <c r="CB25" s="23" t="s">
        <v>197</v>
      </c>
      <c r="CC25" s="23" t="s">
        <v>198</v>
      </c>
      <c r="CD25" s="23" t="s">
        <v>199</v>
      </c>
      <c r="CE25" s="23" t="s">
        <v>200</v>
      </c>
      <c r="CF25" s="23" t="s">
        <v>201</v>
      </c>
      <c r="CG25" s="23" t="s">
        <v>202</v>
      </c>
      <c r="CH25" s="23" t="s">
        <v>203</v>
      </c>
      <c r="CI25" s="23" t="s">
        <v>261</v>
      </c>
      <c r="CJ25" s="23" t="s">
        <v>274</v>
      </c>
    </row>
    <row r="26" spans="3:93" ht="17.100000000000001" customHeight="1" thickBot="1" x14ac:dyDescent="0.25">
      <c r="C26" s="36" t="s">
        <v>111</v>
      </c>
      <c r="D26" s="26">
        <f t="shared" ref="D26:D43" si="26">+(H5-D5)/D5</f>
        <v>-0.25</v>
      </c>
      <c r="E26" s="26">
        <f t="shared" ref="E26:E43" si="27">+(I5-E5)/E5</f>
        <v>-7.8512396694214878E-2</v>
      </c>
      <c r="F26" s="26">
        <f t="shared" ref="F26:F43" si="28">+(J5-F5)/F5</f>
        <v>0.16153846153846155</v>
      </c>
      <c r="G26" s="26">
        <f t="shared" ref="G26:G43" si="29">+(K5-G5)/G5</f>
        <v>-0.10548523206751055</v>
      </c>
      <c r="H26" s="26">
        <f t="shared" ref="H26:H43" si="30">+(L5-H5)/H5</f>
        <v>0</v>
      </c>
      <c r="I26" s="26">
        <f t="shared" ref="I26:I43" si="31">+(M5-I5)/I5</f>
        <v>-0.13004484304932734</v>
      </c>
      <c r="J26" s="26">
        <f t="shared" ref="J26:J43" si="32">+(N5-J5)/J5</f>
        <v>9.2715231788079472E-2</v>
      </c>
      <c r="K26" s="26">
        <f t="shared" ref="K26:K43" si="33">+(O5-K5)/K5</f>
        <v>0.23113207547169812</v>
      </c>
      <c r="L26" s="26">
        <f t="shared" ref="L26:L43" si="34">+(P5-L5)/L5</f>
        <v>4.8309178743961352E-2</v>
      </c>
      <c r="M26" s="26">
        <f t="shared" ref="M26:AA43" si="35">+(Q5-M5)/M5</f>
        <v>3.0927835051546393E-2</v>
      </c>
      <c r="N26" s="26">
        <f t="shared" si="35"/>
        <v>-0.29090909090909089</v>
      </c>
      <c r="O26" s="26">
        <f t="shared" si="35"/>
        <v>-0.18773946360153257</v>
      </c>
      <c r="P26" s="26">
        <f t="shared" si="35"/>
        <v>-0.12903225806451613</v>
      </c>
      <c r="Q26" s="26">
        <f t="shared" si="35"/>
        <v>-0.17</v>
      </c>
      <c r="R26" s="26">
        <f t="shared" si="35"/>
        <v>2.564102564102564E-2</v>
      </c>
      <c r="S26" s="26">
        <f t="shared" si="35"/>
        <v>-0.10377358490566038</v>
      </c>
      <c r="T26" s="26">
        <f t="shared" si="35"/>
        <v>-0.1164021164021164</v>
      </c>
      <c r="U26" s="26">
        <f t="shared" si="35"/>
        <v>-1.8072289156626505E-2</v>
      </c>
      <c r="V26" s="26">
        <f t="shared" si="35"/>
        <v>-0.14166666666666666</v>
      </c>
      <c r="W26" s="26">
        <f t="shared" si="35"/>
        <v>-3.1578947368421054E-2</v>
      </c>
      <c r="X26" s="26">
        <f t="shared" si="35"/>
        <v>-0.1497005988023952</v>
      </c>
      <c r="Y26" s="26">
        <f t="shared" si="35"/>
        <v>-0.12269938650306748</v>
      </c>
      <c r="Z26" s="26">
        <f t="shared" si="35"/>
        <v>0.1941747572815534</v>
      </c>
      <c r="AA26" s="26">
        <f t="shared" si="35"/>
        <v>-9.2391304347826081E-2</v>
      </c>
      <c r="AB26" s="26">
        <f t="shared" ref="AB26:AQ43" si="36">+(AF5-AB5)/AB5</f>
        <v>0.1619718309859155</v>
      </c>
      <c r="AC26" s="26">
        <f t="shared" si="36"/>
        <v>0.1888111888111888</v>
      </c>
      <c r="AD26" s="26">
        <f t="shared" si="36"/>
        <v>8.943089430894309E-2</v>
      </c>
      <c r="AE26" s="26">
        <f t="shared" si="36"/>
        <v>1.7964071856287425E-2</v>
      </c>
      <c r="AF26" s="26">
        <f t="shared" si="36"/>
        <v>-0.10909090909090909</v>
      </c>
      <c r="AG26" s="26">
        <f t="shared" si="36"/>
        <v>-0.1588235294117647</v>
      </c>
      <c r="AH26" s="26">
        <f t="shared" si="36"/>
        <v>-0.1044776119402985</v>
      </c>
      <c r="AI26" s="26">
        <f t="shared" si="36"/>
        <v>-0.11176470588235295</v>
      </c>
      <c r="AJ26" s="26">
        <f t="shared" si="36"/>
        <v>-7.4829931972789115E-2</v>
      </c>
      <c r="AK26" s="26">
        <f t="shared" si="36"/>
        <v>-0.15384615384615385</v>
      </c>
      <c r="AL26" s="26">
        <f t="shared" si="36"/>
        <v>-0.18333333333333332</v>
      </c>
      <c r="AM26" s="26">
        <f t="shared" si="36"/>
        <v>-6.6225165562913912E-2</v>
      </c>
      <c r="AN26" s="26">
        <f t="shared" si="36"/>
        <v>0</v>
      </c>
      <c r="AO26" s="26">
        <f t="shared" si="36"/>
        <v>-0.14049586776859505</v>
      </c>
      <c r="AP26" s="26">
        <f t="shared" si="36"/>
        <v>2.0408163265306121E-2</v>
      </c>
      <c r="AQ26" s="26">
        <f t="shared" si="36"/>
        <v>-4.9645390070921988E-2</v>
      </c>
      <c r="AR26" s="26">
        <f t="shared" ref="AR26:BF43" si="37">+(AV5-AR5)/AR5</f>
        <v>-0.13970588235294118</v>
      </c>
      <c r="AS26" s="26">
        <f t="shared" si="37"/>
        <v>0.25</v>
      </c>
      <c r="AT26" s="26">
        <f t="shared" si="37"/>
        <v>-0.23</v>
      </c>
      <c r="AU26" s="26">
        <f t="shared" si="37"/>
        <v>-0.15671641791044777</v>
      </c>
      <c r="AV26" s="26">
        <f t="shared" si="37"/>
        <v>4.2735042735042736E-2</v>
      </c>
      <c r="AW26" s="26">
        <f t="shared" si="37"/>
        <v>-0.24615384615384617</v>
      </c>
      <c r="AX26" s="26">
        <f t="shared" si="37"/>
        <v>-2.5974025974025976E-2</v>
      </c>
      <c r="AY26" s="26">
        <f t="shared" si="37"/>
        <v>-6.1946902654867256E-2</v>
      </c>
      <c r="AZ26" s="26">
        <f t="shared" si="37"/>
        <v>-0.28688524590163933</v>
      </c>
      <c r="BA26" s="26">
        <f t="shared" si="37"/>
        <v>-0.60204081632653061</v>
      </c>
      <c r="BB26" s="26">
        <f t="shared" si="37"/>
        <v>0.14666666666666667</v>
      </c>
      <c r="BC26" s="26">
        <f t="shared" si="37"/>
        <v>-0.15094339622641509</v>
      </c>
      <c r="BD26" s="26">
        <f t="shared" si="37"/>
        <v>-0.14942528735632185</v>
      </c>
      <c r="BE26" s="26">
        <f t="shared" si="37"/>
        <v>1.0512820512820513</v>
      </c>
      <c r="BF26" s="26">
        <f t="shared" si="37"/>
        <v>-0.13953488372093023</v>
      </c>
      <c r="BG26" s="26">
        <f t="shared" ref="BG26:BS43" si="38">+(BK5-BG5)/BG5</f>
        <v>-0.17777777777777778</v>
      </c>
      <c r="BH26" s="26">
        <f t="shared" si="38"/>
        <v>-0.16216216216216217</v>
      </c>
      <c r="BI26" s="26">
        <f t="shared" si="38"/>
        <v>8.7499999999999994E-2</v>
      </c>
      <c r="BJ26" s="26">
        <f t="shared" si="38"/>
        <v>-0.24324324324324326</v>
      </c>
      <c r="BK26" s="26">
        <f t="shared" si="38"/>
        <v>0.29729729729729731</v>
      </c>
      <c r="BL26" s="26">
        <f t="shared" si="38"/>
        <v>0.17741935483870969</v>
      </c>
      <c r="BM26" s="26">
        <f t="shared" si="38"/>
        <v>-0.34482758620689657</v>
      </c>
      <c r="BN26" s="26">
        <f t="shared" si="38"/>
        <v>5.3571428571428568E-2</v>
      </c>
      <c r="BO26" s="26">
        <f t="shared" si="38"/>
        <v>-0.29166666666666669</v>
      </c>
      <c r="BP26" s="26">
        <f t="shared" si="38"/>
        <v>9.5890410958904104E-2</v>
      </c>
      <c r="BQ26" s="26">
        <f t="shared" si="38"/>
        <v>0.52631578947368418</v>
      </c>
      <c r="BR26" s="26">
        <f t="shared" si="38"/>
        <v>-0.15254237288135594</v>
      </c>
      <c r="BS26" s="26">
        <f t="shared" si="38"/>
        <v>-0.16176470588235295</v>
      </c>
      <c r="BT26" s="26">
        <f t="shared" ref="BT26:BT43" si="39">+(BY5-BX5)/BX5</f>
        <v>-0.103954802259887</v>
      </c>
      <c r="BU26" s="26">
        <f t="shared" ref="BU26:BU43" si="40">+(BZ5-BY5)/BY5</f>
        <v>4.2875157629255992E-2</v>
      </c>
      <c r="BV26" s="26">
        <f t="shared" ref="BV26:BV43" si="41">+(CA5-BZ5)/BZ5</f>
        <v>-9.7944377267230959E-2</v>
      </c>
      <c r="BW26" s="26">
        <f t="shared" ref="BW26:BW43" si="42">+(CB5-CA5)/CA5</f>
        <v>-0.10857908847184987</v>
      </c>
      <c r="BX26" s="26">
        <f t="shared" ref="BX26:BX43" si="43">+(CC5-CB5)/CB5</f>
        <v>-7.2180451127819553E-2</v>
      </c>
      <c r="BY26" s="26">
        <f t="shared" ref="BY26:CJ43" si="44">+(CD5-CC5)/CC5</f>
        <v>-6.8071312803889783E-2</v>
      </c>
      <c r="BZ26" s="26">
        <f t="shared" si="44"/>
        <v>0.11130434782608696</v>
      </c>
      <c r="CA26" s="26">
        <f t="shared" si="44"/>
        <v>-0.12206572769953052</v>
      </c>
      <c r="CB26" s="26">
        <f t="shared" si="44"/>
        <v>-0.11586452762923351</v>
      </c>
      <c r="CC26" s="26">
        <f t="shared" si="44"/>
        <v>-4.4354838709677422E-2</v>
      </c>
      <c r="CD26" s="26">
        <f t="shared" si="44"/>
        <v>-7.805907172995781E-2</v>
      </c>
      <c r="CE26" s="26">
        <f t="shared" si="44"/>
        <v>-8.2379862700228831E-2</v>
      </c>
      <c r="CF26" s="26">
        <f t="shared" si="44"/>
        <v>-0.24688279301745636</v>
      </c>
      <c r="CG26" s="26">
        <f t="shared" si="44"/>
        <v>0</v>
      </c>
      <c r="CH26" s="26">
        <f t="shared" si="44"/>
        <v>-3.3112582781456954E-3</v>
      </c>
      <c r="CI26" s="26">
        <f t="shared" si="44"/>
        <v>-0.1461794019933555</v>
      </c>
      <c r="CJ26" s="26">
        <f t="shared" si="44"/>
        <v>6.6147859922178989E-2</v>
      </c>
    </row>
    <row r="27" spans="3:93" ht="17.100000000000001" customHeight="1" thickBot="1" x14ac:dyDescent="0.25">
      <c r="C27" s="36" t="s">
        <v>112</v>
      </c>
      <c r="D27" s="26">
        <f t="shared" si="26"/>
        <v>-0.26315789473684209</v>
      </c>
      <c r="E27" s="26">
        <f t="shared" si="27"/>
        <v>0.33333333333333331</v>
      </c>
      <c r="F27" s="26">
        <f t="shared" si="28"/>
        <v>-0.2</v>
      </c>
      <c r="G27" s="26">
        <f t="shared" si="29"/>
        <v>1</v>
      </c>
      <c r="H27" s="26">
        <f t="shared" si="30"/>
        <v>-0.14285714285714285</v>
      </c>
      <c r="I27" s="26">
        <f t="shared" si="31"/>
        <v>-0.4375</v>
      </c>
      <c r="J27" s="26">
        <f t="shared" si="32"/>
        <v>-8.3333333333333329E-2</v>
      </c>
      <c r="K27" s="26">
        <f t="shared" si="33"/>
        <v>-6.25E-2</v>
      </c>
      <c r="L27" s="26">
        <f t="shared" si="34"/>
        <v>0.33333333333333331</v>
      </c>
      <c r="M27" s="26">
        <f t="shared" si="35"/>
        <v>0.22222222222222221</v>
      </c>
      <c r="N27" s="26">
        <f t="shared" si="35"/>
        <v>-0.45454545454545453</v>
      </c>
      <c r="O27" s="26">
        <f t="shared" si="35"/>
        <v>-0.33333333333333331</v>
      </c>
      <c r="P27" s="26">
        <f t="shared" si="35"/>
        <v>-0.125</v>
      </c>
      <c r="Q27" s="26">
        <f t="shared" si="35"/>
        <v>0</v>
      </c>
      <c r="R27" s="26">
        <f t="shared" si="35"/>
        <v>1</v>
      </c>
      <c r="S27" s="26">
        <f t="shared" si="35"/>
        <v>0.6</v>
      </c>
      <c r="T27" s="26">
        <f t="shared" si="35"/>
        <v>-0.42857142857142855</v>
      </c>
      <c r="U27" s="26">
        <f t="shared" si="35"/>
        <v>0.18181818181818182</v>
      </c>
      <c r="V27" s="26">
        <f t="shared" si="35"/>
        <v>-0.33333333333333331</v>
      </c>
      <c r="W27" s="26">
        <f t="shared" si="35"/>
        <v>-0.1875</v>
      </c>
      <c r="X27" s="26">
        <f t="shared" si="35"/>
        <v>0.375</v>
      </c>
      <c r="Y27" s="26">
        <f t="shared" si="35"/>
        <v>0</v>
      </c>
      <c r="Z27" s="26">
        <f t="shared" si="35"/>
        <v>0.125</v>
      </c>
      <c r="AA27" s="26">
        <f t="shared" si="35"/>
        <v>0.15384615384615385</v>
      </c>
      <c r="AB27" s="26">
        <f t="shared" si="36"/>
        <v>-9.0909090909090912E-2</v>
      </c>
      <c r="AC27" s="26">
        <f t="shared" si="36"/>
        <v>0</v>
      </c>
      <c r="AD27" s="26">
        <f t="shared" si="36"/>
        <v>-0.66666666666666663</v>
      </c>
      <c r="AE27" s="26">
        <f t="shared" si="36"/>
        <v>-0.8</v>
      </c>
      <c r="AF27" s="26">
        <f t="shared" si="36"/>
        <v>-0.3</v>
      </c>
      <c r="AG27" s="26">
        <f t="shared" si="36"/>
        <v>-0.69230769230769229</v>
      </c>
      <c r="AH27" s="26">
        <f t="shared" si="36"/>
        <v>1.3333333333333333</v>
      </c>
      <c r="AI27" s="26">
        <f t="shared" si="36"/>
        <v>2</v>
      </c>
      <c r="AJ27" s="26">
        <f t="shared" si="36"/>
        <v>0.7142857142857143</v>
      </c>
      <c r="AK27" s="26">
        <f t="shared" si="36"/>
        <v>1.25</v>
      </c>
      <c r="AL27" s="26">
        <f t="shared" si="36"/>
        <v>1</v>
      </c>
      <c r="AM27" s="26">
        <f t="shared" si="36"/>
        <v>-0.1111111111111111</v>
      </c>
      <c r="AN27" s="26">
        <f t="shared" si="36"/>
        <v>-0.16666666666666666</v>
      </c>
      <c r="AO27" s="26">
        <f t="shared" si="36"/>
        <v>-0.33333333333333331</v>
      </c>
      <c r="AP27" s="26">
        <f t="shared" ref="AP27:AP41" si="45">+(AT6-AP6)/AP6</f>
        <v>-0.7857142857142857</v>
      </c>
      <c r="AQ27" s="26">
        <f t="shared" si="36"/>
        <v>0.125</v>
      </c>
      <c r="AR27" s="26">
        <f t="shared" si="37"/>
        <v>-0.9</v>
      </c>
      <c r="AS27" s="26">
        <f t="shared" si="37"/>
        <v>-0.33333333333333331</v>
      </c>
      <c r="AT27" s="26">
        <f t="shared" si="37"/>
        <v>0.66666666666666663</v>
      </c>
      <c r="AU27" s="26">
        <f t="shared" si="37"/>
        <v>-0.1111111111111111</v>
      </c>
      <c r="AV27" s="26">
        <f t="shared" si="37"/>
        <v>1</v>
      </c>
      <c r="AW27" s="26">
        <f t="shared" si="37"/>
        <v>1</v>
      </c>
      <c r="AX27" s="26">
        <f t="shared" si="37"/>
        <v>0.4</v>
      </c>
      <c r="AY27" s="26">
        <f t="shared" si="37"/>
        <v>-0.125</v>
      </c>
      <c r="AZ27" s="26">
        <f t="shared" si="37"/>
        <v>0.5</v>
      </c>
      <c r="BA27" s="26">
        <f t="shared" si="37"/>
        <v>-0.875</v>
      </c>
      <c r="BB27" s="26">
        <f t="shared" si="37"/>
        <v>-0.2857142857142857</v>
      </c>
      <c r="BC27" s="26">
        <f t="shared" si="37"/>
        <v>0</v>
      </c>
      <c r="BD27" s="26">
        <f t="shared" si="37"/>
        <v>0.33333333333333331</v>
      </c>
      <c r="BE27" s="26">
        <f t="shared" si="37"/>
        <v>2</v>
      </c>
      <c r="BF27" s="26">
        <f t="shared" si="37"/>
        <v>-0.2</v>
      </c>
      <c r="BG27" s="26">
        <f t="shared" si="38"/>
        <v>-0.2857142857142857</v>
      </c>
      <c r="BH27" s="26">
        <f t="shared" si="38"/>
        <v>-0.25</v>
      </c>
      <c r="BI27" s="26">
        <f t="shared" si="38"/>
        <v>0.66666666666666663</v>
      </c>
      <c r="BJ27" s="26">
        <f t="shared" si="38"/>
        <v>0</v>
      </c>
      <c r="BK27" s="26">
        <f t="shared" si="38"/>
        <v>-0.4</v>
      </c>
      <c r="BL27" s="26">
        <f t="shared" si="38"/>
        <v>1</v>
      </c>
      <c r="BM27" s="26">
        <f t="shared" si="38"/>
        <v>0</v>
      </c>
      <c r="BN27" s="26">
        <f t="shared" si="38"/>
        <v>-0.75</v>
      </c>
      <c r="BO27" s="26">
        <f t="shared" si="38"/>
        <v>-0.33333333333333331</v>
      </c>
      <c r="BP27" s="26">
        <f t="shared" si="38"/>
        <v>0.16666666666666666</v>
      </c>
      <c r="BQ27" s="26">
        <f t="shared" si="38"/>
        <v>-0.2</v>
      </c>
      <c r="BR27" s="26">
        <f t="shared" si="38"/>
        <v>5</v>
      </c>
      <c r="BS27" s="26">
        <f t="shared" si="38"/>
        <v>0</v>
      </c>
      <c r="BT27" s="26">
        <f t="shared" si="39"/>
        <v>7.407407407407407E-2</v>
      </c>
      <c r="BU27" s="26">
        <f t="shared" si="40"/>
        <v>-0.18965517241379309</v>
      </c>
      <c r="BV27" s="26">
        <f t="shared" si="41"/>
        <v>-8.5106382978723402E-2</v>
      </c>
      <c r="BW27" s="26">
        <f t="shared" si="42"/>
        <v>0.23255813953488372</v>
      </c>
      <c r="BX27" s="26">
        <f t="shared" si="43"/>
        <v>-0.20754716981132076</v>
      </c>
      <c r="BY27" s="26">
        <f t="shared" si="44"/>
        <v>0.14285714285714285</v>
      </c>
      <c r="BZ27" s="26">
        <f t="shared" si="44"/>
        <v>-0.39583333333333331</v>
      </c>
      <c r="CA27" s="26">
        <f t="shared" si="44"/>
        <v>-6.8965517241379309E-2</v>
      </c>
      <c r="CB27" s="26">
        <f t="shared" si="44"/>
        <v>0.59259259259259256</v>
      </c>
      <c r="CC27" s="26">
        <f t="shared" si="44"/>
        <v>-0.34883720930232559</v>
      </c>
      <c r="CD27" s="26">
        <f t="shared" si="44"/>
        <v>-0.35714285714285715</v>
      </c>
      <c r="CE27" s="26">
        <f t="shared" si="44"/>
        <v>0.33333333333333331</v>
      </c>
      <c r="CF27" s="26">
        <f t="shared" si="44"/>
        <v>-0.33333333333333331</v>
      </c>
      <c r="CG27" s="26">
        <f t="shared" si="44"/>
        <v>0</v>
      </c>
      <c r="CH27" s="26">
        <f t="shared" si="44"/>
        <v>-6.25E-2</v>
      </c>
      <c r="CI27" s="26">
        <f t="shared" si="44"/>
        <v>-6.6666666666666666E-2</v>
      </c>
      <c r="CJ27" s="26">
        <f t="shared" si="44"/>
        <v>0.35714285714285715</v>
      </c>
    </row>
    <row r="28" spans="3:93" ht="17.100000000000001" customHeight="1" thickBot="1" x14ac:dyDescent="0.25">
      <c r="C28" s="36" t="s">
        <v>113</v>
      </c>
      <c r="D28" s="26">
        <f t="shared" si="26"/>
        <v>-0.45161290322580644</v>
      </c>
      <c r="E28" s="26">
        <f t="shared" si="27"/>
        <v>0.47619047619047616</v>
      </c>
      <c r="F28" s="26">
        <f t="shared" si="28"/>
        <v>0.21428571428571427</v>
      </c>
      <c r="G28" s="26">
        <f t="shared" si="29"/>
        <v>-0.47058823529411764</v>
      </c>
      <c r="H28" s="26">
        <f t="shared" si="30"/>
        <v>-5.8823529411764705E-2</v>
      </c>
      <c r="I28" s="26">
        <f t="shared" si="31"/>
        <v>-0.35483870967741937</v>
      </c>
      <c r="J28" s="26">
        <f t="shared" si="32"/>
        <v>-0.35294117647058826</v>
      </c>
      <c r="K28" s="26">
        <f t="shared" si="33"/>
        <v>-0.1111111111111111</v>
      </c>
      <c r="L28" s="26">
        <f t="shared" si="34"/>
        <v>0.8125</v>
      </c>
      <c r="M28" s="26">
        <f t="shared" si="35"/>
        <v>-0.1</v>
      </c>
      <c r="N28" s="26">
        <f t="shared" si="35"/>
        <v>-0.27272727272727271</v>
      </c>
      <c r="O28" s="26">
        <f t="shared" si="35"/>
        <v>-6.25E-2</v>
      </c>
      <c r="P28" s="26">
        <f t="shared" si="35"/>
        <v>-0.58620689655172409</v>
      </c>
      <c r="Q28" s="26">
        <f t="shared" si="35"/>
        <v>-0.1111111111111111</v>
      </c>
      <c r="R28" s="26">
        <f t="shared" si="35"/>
        <v>0.625</v>
      </c>
      <c r="S28" s="26">
        <f t="shared" si="35"/>
        <v>-0.13333333333333333</v>
      </c>
      <c r="T28" s="26">
        <f t="shared" si="35"/>
        <v>0.75</v>
      </c>
      <c r="U28" s="26">
        <f t="shared" si="35"/>
        <v>-0.125</v>
      </c>
      <c r="V28" s="26">
        <f t="shared" si="35"/>
        <v>-0.30769230769230771</v>
      </c>
      <c r="W28" s="26">
        <f t="shared" si="35"/>
        <v>0.38461538461538464</v>
      </c>
      <c r="X28" s="26">
        <f t="shared" si="35"/>
        <v>-0.42857142857142855</v>
      </c>
      <c r="Y28" s="26">
        <f t="shared" si="35"/>
        <v>7.1428571428571425E-2</v>
      </c>
      <c r="Z28" s="26">
        <f t="shared" si="35"/>
        <v>0.44444444444444442</v>
      </c>
      <c r="AA28" s="26">
        <f t="shared" si="35"/>
        <v>-0.33333333333333331</v>
      </c>
      <c r="AB28" s="26">
        <f t="shared" si="36"/>
        <v>8.3333333333333329E-2</v>
      </c>
      <c r="AC28" s="26">
        <f t="shared" si="36"/>
        <v>0.26666666666666666</v>
      </c>
      <c r="AD28" s="26">
        <f t="shared" si="36"/>
        <v>-0.23076923076923078</v>
      </c>
      <c r="AE28" s="26">
        <f t="shared" si="36"/>
        <v>0.33333333333333331</v>
      </c>
      <c r="AF28" s="26">
        <f t="shared" si="36"/>
        <v>-0.30769230769230771</v>
      </c>
      <c r="AG28" s="26">
        <f t="shared" si="36"/>
        <v>-0.42105263157894735</v>
      </c>
      <c r="AH28" s="26">
        <f t="shared" si="36"/>
        <v>-0.6</v>
      </c>
      <c r="AI28" s="26">
        <f t="shared" si="36"/>
        <v>-0.1875</v>
      </c>
      <c r="AJ28" s="26">
        <f t="shared" si="36"/>
        <v>-0.1111111111111111</v>
      </c>
      <c r="AK28" s="26">
        <f t="shared" si="36"/>
        <v>-0.36363636363636365</v>
      </c>
      <c r="AL28" s="26">
        <f t="shared" si="36"/>
        <v>4.5</v>
      </c>
      <c r="AM28" s="26">
        <f t="shared" si="36"/>
        <v>-0.61538461538461542</v>
      </c>
      <c r="AN28" s="26">
        <f t="shared" si="36"/>
        <v>0</v>
      </c>
      <c r="AO28" s="26">
        <f t="shared" si="36"/>
        <v>0.2857142857142857</v>
      </c>
      <c r="AP28" s="26">
        <f t="shared" si="36"/>
        <v>-0.5</v>
      </c>
      <c r="AQ28" s="26">
        <f t="shared" si="36"/>
        <v>1</v>
      </c>
      <c r="AR28" s="26">
        <f t="shared" si="37"/>
        <v>-0.375</v>
      </c>
      <c r="AS28" s="26">
        <f t="shared" si="37"/>
        <v>-0.33333333333333331</v>
      </c>
      <c r="AT28" s="26">
        <f t="shared" si="37"/>
        <v>-0.72727272727272729</v>
      </c>
      <c r="AU28" s="26">
        <f t="shared" si="37"/>
        <v>-0.5</v>
      </c>
      <c r="AV28" s="26">
        <f t="shared" si="37"/>
        <v>1.2</v>
      </c>
      <c r="AW28" s="26">
        <f t="shared" si="37"/>
        <v>-0.33333333333333331</v>
      </c>
      <c r="AX28" s="26">
        <f t="shared" si="37"/>
        <v>0.33333333333333331</v>
      </c>
      <c r="AY28" s="26">
        <f t="shared" si="37"/>
        <v>0.2</v>
      </c>
      <c r="AZ28" s="26">
        <f t="shared" si="37"/>
        <v>-0.27272727272727271</v>
      </c>
      <c r="BA28" s="26">
        <f t="shared" si="37"/>
        <v>-0.5</v>
      </c>
      <c r="BB28" s="26">
        <f t="shared" si="37"/>
        <v>0.5</v>
      </c>
      <c r="BC28" s="26">
        <f t="shared" si="37"/>
        <v>0.5</v>
      </c>
      <c r="BD28" s="26">
        <f t="shared" si="37"/>
        <v>-0.125</v>
      </c>
      <c r="BE28" s="26">
        <f t="shared" si="37"/>
        <v>1.5</v>
      </c>
      <c r="BF28" s="26">
        <f t="shared" si="37"/>
        <v>-0.5</v>
      </c>
      <c r="BG28" s="26">
        <f t="shared" si="38"/>
        <v>-0.66666666666666663</v>
      </c>
      <c r="BH28" s="26">
        <f t="shared" si="38"/>
        <v>0.14285714285714285</v>
      </c>
      <c r="BI28" s="26">
        <f t="shared" si="38"/>
        <v>0.2</v>
      </c>
      <c r="BJ28" s="26">
        <f t="shared" si="38"/>
        <v>0.33333333333333331</v>
      </c>
      <c r="BK28" s="26">
        <f t="shared" si="38"/>
        <v>1.3333333333333333</v>
      </c>
      <c r="BL28" s="26">
        <f t="shared" si="38"/>
        <v>-0.5</v>
      </c>
      <c r="BM28" s="26">
        <f t="shared" si="38"/>
        <v>-0.33333333333333331</v>
      </c>
      <c r="BN28" s="26">
        <f t="shared" si="38"/>
        <v>0.25</v>
      </c>
      <c r="BO28" s="26">
        <f t="shared" si="38"/>
        <v>0.14285714285714285</v>
      </c>
      <c r="BP28" s="26">
        <f t="shared" si="38"/>
        <v>-0.75</v>
      </c>
      <c r="BQ28" s="26">
        <f t="shared" si="38"/>
        <v>0</v>
      </c>
      <c r="BR28" s="26">
        <f t="shared" si="38"/>
        <v>0.2</v>
      </c>
      <c r="BS28" s="26">
        <f t="shared" si="38"/>
        <v>-0.75</v>
      </c>
      <c r="BT28" s="26">
        <f t="shared" si="39"/>
        <v>-0.17</v>
      </c>
      <c r="BU28" s="26">
        <f t="shared" si="40"/>
        <v>-0.24096385542168675</v>
      </c>
      <c r="BV28" s="26">
        <f t="shared" si="41"/>
        <v>0.1111111111111111</v>
      </c>
      <c r="BW28" s="26">
        <f t="shared" si="42"/>
        <v>-0.22857142857142856</v>
      </c>
      <c r="BX28" s="26">
        <f t="shared" si="43"/>
        <v>0.14814814814814814</v>
      </c>
      <c r="BY28" s="26">
        <f t="shared" si="44"/>
        <v>-0.16129032258064516</v>
      </c>
      <c r="BZ28" s="26">
        <f t="shared" si="44"/>
        <v>0.11538461538461539</v>
      </c>
      <c r="CA28" s="26">
        <f t="shared" si="44"/>
        <v>-0.36206896551724138</v>
      </c>
      <c r="CB28" s="26">
        <f t="shared" si="44"/>
        <v>0.13513513513513514</v>
      </c>
      <c r="CC28" s="26">
        <f t="shared" si="44"/>
        <v>-9.5238095238095233E-2</v>
      </c>
      <c r="CD28" s="26">
        <f t="shared" si="44"/>
        <v>-0.5</v>
      </c>
      <c r="CE28" s="26">
        <f t="shared" si="44"/>
        <v>0.31578947368421051</v>
      </c>
      <c r="CF28" s="26">
        <f t="shared" si="44"/>
        <v>0</v>
      </c>
      <c r="CG28" s="26">
        <f t="shared" si="44"/>
        <v>-0.28000000000000003</v>
      </c>
      <c r="CH28" s="26">
        <f t="shared" si="44"/>
        <v>0.3888888888888889</v>
      </c>
      <c r="CI28" s="26">
        <f t="shared" si="44"/>
        <v>-0.16</v>
      </c>
      <c r="CJ28" s="26">
        <f t="shared" si="44"/>
        <v>-0.38095238095238093</v>
      </c>
    </row>
    <row r="29" spans="3:93" ht="17.100000000000001" customHeight="1" thickBot="1" x14ac:dyDescent="0.25">
      <c r="C29" s="36" t="s">
        <v>114</v>
      </c>
      <c r="D29" s="26">
        <f t="shared" si="26"/>
        <v>-0.66666666666666663</v>
      </c>
      <c r="E29" s="26">
        <f t="shared" si="27"/>
        <v>0.53333333333333333</v>
      </c>
      <c r="F29" s="26">
        <f t="shared" si="28"/>
        <v>-7.6923076923076927E-2</v>
      </c>
      <c r="G29" s="26">
        <f t="shared" si="29"/>
        <v>0</v>
      </c>
      <c r="H29" s="26">
        <f t="shared" si="30"/>
        <v>1</v>
      </c>
      <c r="I29" s="26">
        <f t="shared" si="31"/>
        <v>-0.17391304347826086</v>
      </c>
      <c r="J29" s="26">
        <f t="shared" si="32"/>
        <v>-0.41666666666666669</v>
      </c>
      <c r="K29" s="26">
        <f t="shared" si="33"/>
        <v>-0.3125</v>
      </c>
      <c r="L29" s="26">
        <f t="shared" si="34"/>
        <v>0.58333333333333337</v>
      </c>
      <c r="M29" s="26">
        <f t="shared" si="35"/>
        <v>0</v>
      </c>
      <c r="N29" s="26">
        <f t="shared" si="35"/>
        <v>0.2857142857142857</v>
      </c>
      <c r="O29" s="26">
        <f t="shared" si="35"/>
        <v>0.90909090909090906</v>
      </c>
      <c r="P29" s="26">
        <f t="shared" si="35"/>
        <v>-0.57894736842105265</v>
      </c>
      <c r="Q29" s="26">
        <f t="shared" si="35"/>
        <v>-0.52631578947368418</v>
      </c>
      <c r="R29" s="26">
        <f t="shared" si="35"/>
        <v>-0.55555555555555558</v>
      </c>
      <c r="S29" s="26">
        <f t="shared" si="35"/>
        <v>-0.47619047619047616</v>
      </c>
      <c r="T29" s="26">
        <f t="shared" si="35"/>
        <v>0.125</v>
      </c>
      <c r="U29" s="26">
        <f t="shared" si="35"/>
        <v>0</v>
      </c>
      <c r="V29" s="26">
        <f t="shared" si="35"/>
        <v>1.5</v>
      </c>
      <c r="W29" s="26">
        <f t="shared" si="35"/>
        <v>1.5454545454545454</v>
      </c>
      <c r="X29" s="26">
        <f t="shared" si="35"/>
        <v>-0.22222222222222221</v>
      </c>
      <c r="Y29" s="26">
        <f t="shared" si="35"/>
        <v>0</v>
      </c>
      <c r="Z29" s="26">
        <f t="shared" si="35"/>
        <v>-0.2</v>
      </c>
      <c r="AA29" s="26">
        <f t="shared" si="35"/>
        <v>-0.6428571428571429</v>
      </c>
      <c r="AB29" s="26">
        <f t="shared" si="36"/>
        <v>0.8571428571428571</v>
      </c>
      <c r="AC29" s="26">
        <f t="shared" si="36"/>
        <v>0.44444444444444442</v>
      </c>
      <c r="AD29" s="26">
        <f t="shared" si="36"/>
        <v>0</v>
      </c>
      <c r="AE29" s="26">
        <f t="shared" si="36"/>
        <v>0.3</v>
      </c>
      <c r="AF29" s="26">
        <f t="shared" si="36"/>
        <v>0.15384615384615385</v>
      </c>
      <c r="AG29" s="26">
        <f t="shared" si="36"/>
        <v>-0.38461538461538464</v>
      </c>
      <c r="AH29" s="26">
        <f t="shared" si="36"/>
        <v>-0.25</v>
      </c>
      <c r="AI29" s="26">
        <f t="shared" si="36"/>
        <v>-0.15384615384615385</v>
      </c>
      <c r="AJ29" s="26">
        <f t="shared" si="36"/>
        <v>-0.73333333333333328</v>
      </c>
      <c r="AK29" s="26">
        <f t="shared" si="36"/>
        <v>0.125</v>
      </c>
      <c r="AL29" s="26">
        <f t="shared" si="36"/>
        <v>0</v>
      </c>
      <c r="AM29" s="26">
        <f t="shared" si="36"/>
        <v>-0.18181818181818182</v>
      </c>
      <c r="AN29" s="26">
        <f t="shared" si="36"/>
        <v>1</v>
      </c>
      <c r="AO29" s="26">
        <f t="shared" si="36"/>
        <v>-0.22222222222222221</v>
      </c>
      <c r="AP29" s="26">
        <f t="shared" si="45"/>
        <v>0.33333333333333331</v>
      </c>
      <c r="AQ29" s="26">
        <f t="shared" si="36"/>
        <v>-0.55555555555555558</v>
      </c>
      <c r="AR29" s="26">
        <f t="shared" si="37"/>
        <v>0.375</v>
      </c>
      <c r="AS29" s="26">
        <f t="shared" si="37"/>
        <v>0.42857142857142855</v>
      </c>
      <c r="AT29" s="26">
        <f t="shared" si="37"/>
        <v>-0.25</v>
      </c>
      <c r="AU29" s="26">
        <f t="shared" si="37"/>
        <v>1</v>
      </c>
      <c r="AV29" s="26">
        <f t="shared" si="37"/>
        <v>-0.27272727272727271</v>
      </c>
      <c r="AW29" s="26">
        <f t="shared" si="37"/>
        <v>-0.4</v>
      </c>
      <c r="AX29" s="26">
        <f t="shared" si="37"/>
        <v>0</v>
      </c>
      <c r="AY29" s="26">
        <f t="shared" si="37"/>
        <v>-0.375</v>
      </c>
      <c r="AZ29" s="26">
        <f t="shared" si="37"/>
        <v>-0.125</v>
      </c>
      <c r="BA29" s="26">
        <f t="shared" si="37"/>
        <v>-0.83333333333333337</v>
      </c>
      <c r="BB29" s="26">
        <f t="shared" si="37"/>
        <v>-0.16666666666666666</v>
      </c>
      <c r="BC29" s="26">
        <f t="shared" si="37"/>
        <v>0</v>
      </c>
      <c r="BD29" s="26">
        <f t="shared" si="37"/>
        <v>-0.42857142857142855</v>
      </c>
      <c r="BE29" s="26">
        <f t="shared" si="37"/>
        <v>4</v>
      </c>
      <c r="BF29" s="26">
        <f t="shared" si="37"/>
        <v>1.2</v>
      </c>
      <c r="BG29" s="26">
        <f t="shared" si="38"/>
        <v>0.4</v>
      </c>
      <c r="BH29" s="26">
        <f t="shared" si="38"/>
        <v>-0.25</v>
      </c>
      <c r="BI29" s="26">
        <f t="shared" si="38"/>
        <v>0.2</v>
      </c>
      <c r="BJ29" s="26">
        <f t="shared" si="38"/>
        <v>-0.90909090909090906</v>
      </c>
      <c r="BK29" s="26">
        <f t="shared" si="38"/>
        <v>-0.8571428571428571</v>
      </c>
      <c r="BL29" s="26">
        <f t="shared" si="38"/>
        <v>0.33333333333333331</v>
      </c>
      <c r="BM29" s="26">
        <f t="shared" si="38"/>
        <v>-0.83333333333333337</v>
      </c>
      <c r="BN29" s="26">
        <f t="shared" si="38"/>
        <v>4</v>
      </c>
      <c r="BO29" s="26">
        <f t="shared" si="38"/>
        <v>2</v>
      </c>
      <c r="BP29" s="26">
        <f t="shared" si="38"/>
        <v>0.5</v>
      </c>
      <c r="BQ29" s="26">
        <f t="shared" si="38"/>
        <v>3</v>
      </c>
      <c r="BR29" s="26">
        <f t="shared" si="38"/>
        <v>-0.8</v>
      </c>
      <c r="BS29" s="26">
        <f t="shared" si="38"/>
        <v>-1</v>
      </c>
      <c r="BT29" s="26">
        <f t="shared" si="39"/>
        <v>-8.0645161290322578E-2</v>
      </c>
      <c r="BU29" s="26">
        <f t="shared" si="40"/>
        <v>-0.14035087719298245</v>
      </c>
      <c r="BV29" s="26">
        <f t="shared" si="41"/>
        <v>0.38775510204081631</v>
      </c>
      <c r="BW29" s="26">
        <f t="shared" si="42"/>
        <v>-0.52941176470588236</v>
      </c>
      <c r="BX29" s="26">
        <f t="shared" si="43"/>
        <v>0.75</v>
      </c>
      <c r="BY29" s="26">
        <f t="shared" si="44"/>
        <v>-0.39285714285714285</v>
      </c>
      <c r="BZ29" s="26">
        <f t="shared" si="44"/>
        <v>0.38235294117647056</v>
      </c>
      <c r="CA29" s="26">
        <f t="shared" si="44"/>
        <v>-0.14893617021276595</v>
      </c>
      <c r="CB29" s="26">
        <f t="shared" si="44"/>
        <v>-0.3</v>
      </c>
      <c r="CC29" s="26">
        <f t="shared" si="44"/>
        <v>-3.5714285714285712E-2</v>
      </c>
      <c r="CD29" s="26">
        <f t="shared" si="44"/>
        <v>0.29629629629629628</v>
      </c>
      <c r="CE29" s="26">
        <f t="shared" si="44"/>
        <v>-0.2857142857142857</v>
      </c>
      <c r="CF29" s="26">
        <f t="shared" si="44"/>
        <v>-0.28000000000000003</v>
      </c>
      <c r="CG29" s="26">
        <f t="shared" si="44"/>
        <v>0.5</v>
      </c>
      <c r="CH29" s="26">
        <f t="shared" si="44"/>
        <v>-0.59259259259259256</v>
      </c>
      <c r="CI29" s="26">
        <f t="shared" si="44"/>
        <v>0.18181818181818182</v>
      </c>
      <c r="CJ29" s="26">
        <f t="shared" si="44"/>
        <v>-0.15384615384615385</v>
      </c>
    </row>
    <row r="30" spans="3:93" ht="17.100000000000001" customHeight="1" thickBot="1" x14ac:dyDescent="0.25">
      <c r="C30" s="36" t="s">
        <v>115</v>
      </c>
      <c r="D30" s="26">
        <f t="shared" si="26"/>
        <v>-0.42592592592592593</v>
      </c>
      <c r="E30" s="26">
        <f t="shared" si="27"/>
        <v>-0.13513513513513514</v>
      </c>
      <c r="F30" s="26">
        <f t="shared" si="28"/>
        <v>-0.31034482758620691</v>
      </c>
      <c r="G30" s="26">
        <f t="shared" si="29"/>
        <v>0.34375</v>
      </c>
      <c r="H30" s="26">
        <f t="shared" si="30"/>
        <v>-0.22580645161290322</v>
      </c>
      <c r="I30" s="26">
        <f t="shared" si="31"/>
        <v>6.25E-2</v>
      </c>
      <c r="J30" s="26">
        <f t="shared" si="32"/>
        <v>0.45</v>
      </c>
      <c r="K30" s="26">
        <f t="shared" si="33"/>
        <v>-9.3023255813953487E-2</v>
      </c>
      <c r="L30" s="26">
        <f t="shared" si="34"/>
        <v>0.375</v>
      </c>
      <c r="M30" s="26">
        <f t="shared" si="35"/>
        <v>0.23529411764705882</v>
      </c>
      <c r="N30" s="26">
        <f t="shared" si="35"/>
        <v>-0.55172413793103448</v>
      </c>
      <c r="O30" s="26">
        <f t="shared" si="35"/>
        <v>-7.6923076923076927E-2</v>
      </c>
      <c r="P30" s="26">
        <f t="shared" si="35"/>
        <v>-9.0909090909090912E-2</v>
      </c>
      <c r="Q30" s="26">
        <f t="shared" si="35"/>
        <v>0</v>
      </c>
      <c r="R30" s="26">
        <f t="shared" si="35"/>
        <v>0.53846153846153844</v>
      </c>
      <c r="S30" s="26">
        <f t="shared" si="35"/>
        <v>-0.1388888888888889</v>
      </c>
      <c r="T30" s="26">
        <f t="shared" si="35"/>
        <v>0.16666666666666666</v>
      </c>
      <c r="U30" s="26">
        <f t="shared" si="35"/>
        <v>-0.23809523809523808</v>
      </c>
      <c r="V30" s="26">
        <f t="shared" si="35"/>
        <v>0.25</v>
      </c>
      <c r="W30" s="26">
        <f t="shared" si="35"/>
        <v>0.35483870967741937</v>
      </c>
      <c r="X30" s="26">
        <f t="shared" si="35"/>
        <v>-0.11428571428571428</v>
      </c>
      <c r="Y30" s="26">
        <f t="shared" si="35"/>
        <v>9.375E-2</v>
      </c>
      <c r="Z30" s="26">
        <f t="shared" si="35"/>
        <v>0.28000000000000003</v>
      </c>
      <c r="AA30" s="26">
        <f t="shared" si="35"/>
        <v>-0.19047619047619047</v>
      </c>
      <c r="AB30" s="26">
        <f t="shared" si="36"/>
        <v>0.41935483870967744</v>
      </c>
      <c r="AC30" s="26">
        <f t="shared" si="36"/>
        <v>0</v>
      </c>
      <c r="AD30" s="26">
        <f t="shared" si="36"/>
        <v>-0.5</v>
      </c>
      <c r="AE30" s="26">
        <f t="shared" si="36"/>
        <v>0.11764705882352941</v>
      </c>
      <c r="AF30" s="26">
        <f t="shared" si="36"/>
        <v>-6.8181818181818177E-2</v>
      </c>
      <c r="AG30" s="26">
        <f t="shared" si="36"/>
        <v>-5.7142857142857141E-2</v>
      </c>
      <c r="AH30" s="26">
        <f t="shared" si="36"/>
        <v>0.4375</v>
      </c>
      <c r="AI30" s="26">
        <f t="shared" si="36"/>
        <v>-0.36842105263157893</v>
      </c>
      <c r="AJ30" s="26">
        <f t="shared" si="36"/>
        <v>-0.24390243902439024</v>
      </c>
      <c r="AK30" s="26">
        <f t="shared" si="36"/>
        <v>-0.24242424242424243</v>
      </c>
      <c r="AL30" s="26">
        <f t="shared" si="36"/>
        <v>0.13043478260869565</v>
      </c>
      <c r="AM30" s="26">
        <f t="shared" si="36"/>
        <v>0.29166666666666669</v>
      </c>
      <c r="AN30" s="26">
        <f t="shared" si="36"/>
        <v>-0.16129032258064516</v>
      </c>
      <c r="AO30" s="26">
        <f t="shared" si="36"/>
        <v>-0.08</v>
      </c>
      <c r="AP30" s="26">
        <f t="shared" si="36"/>
        <v>-0.5</v>
      </c>
      <c r="AQ30" s="26">
        <f t="shared" si="36"/>
        <v>-0.5161290322580645</v>
      </c>
      <c r="AR30" s="26">
        <f t="shared" si="37"/>
        <v>-0.38461538461538464</v>
      </c>
      <c r="AS30" s="26">
        <f t="shared" si="37"/>
        <v>8.6956521739130432E-2</v>
      </c>
      <c r="AT30" s="26">
        <f t="shared" si="37"/>
        <v>0.30769230769230771</v>
      </c>
      <c r="AU30" s="26">
        <f t="shared" si="37"/>
        <v>0.13333333333333333</v>
      </c>
      <c r="AV30" s="26">
        <f t="shared" si="37"/>
        <v>0.1875</v>
      </c>
      <c r="AW30" s="26">
        <f t="shared" si="37"/>
        <v>-0.2</v>
      </c>
      <c r="AX30" s="26">
        <f t="shared" si="37"/>
        <v>-0.17647058823529413</v>
      </c>
      <c r="AY30" s="26">
        <f t="shared" si="37"/>
        <v>0.17647058823529413</v>
      </c>
      <c r="AZ30" s="26">
        <f t="shared" si="37"/>
        <v>0</v>
      </c>
      <c r="BA30" s="26">
        <f t="shared" si="37"/>
        <v>-0.55000000000000004</v>
      </c>
      <c r="BB30" s="26">
        <f t="shared" si="37"/>
        <v>0.14285714285714285</v>
      </c>
      <c r="BC30" s="26">
        <f t="shared" si="37"/>
        <v>-0.2</v>
      </c>
      <c r="BD30" s="26">
        <f t="shared" si="37"/>
        <v>-0.57894736842105265</v>
      </c>
      <c r="BE30" s="26">
        <f t="shared" si="37"/>
        <v>0.44444444444444442</v>
      </c>
      <c r="BF30" s="26">
        <f t="shared" si="37"/>
        <v>-0.25</v>
      </c>
      <c r="BG30" s="26">
        <f t="shared" si="38"/>
        <v>0.25</v>
      </c>
      <c r="BH30" s="26">
        <f t="shared" si="38"/>
        <v>0.875</v>
      </c>
      <c r="BI30" s="26">
        <f t="shared" si="38"/>
        <v>0.53846153846153844</v>
      </c>
      <c r="BJ30" s="26">
        <f t="shared" si="38"/>
        <v>0.25</v>
      </c>
      <c r="BK30" s="26">
        <f t="shared" si="38"/>
        <v>-0.4</v>
      </c>
      <c r="BL30" s="26">
        <f t="shared" si="38"/>
        <v>0.8666666666666667</v>
      </c>
      <c r="BM30" s="26">
        <f t="shared" si="38"/>
        <v>-0.35</v>
      </c>
      <c r="BN30" s="26">
        <f t="shared" si="38"/>
        <v>-0.6</v>
      </c>
      <c r="BO30" s="26">
        <f t="shared" si="38"/>
        <v>0</v>
      </c>
      <c r="BP30" s="26">
        <f t="shared" si="38"/>
        <v>-0.5714285714285714</v>
      </c>
      <c r="BQ30" s="26">
        <f t="shared" si="38"/>
        <v>7.6923076923076927E-2</v>
      </c>
      <c r="BR30" s="26">
        <f t="shared" si="38"/>
        <v>-0.16666666666666666</v>
      </c>
      <c r="BS30" s="26">
        <f t="shared" si="38"/>
        <v>-0.5</v>
      </c>
      <c r="BT30" s="26">
        <f t="shared" si="39"/>
        <v>-0.17105263157894737</v>
      </c>
      <c r="BU30" s="26">
        <f t="shared" si="40"/>
        <v>0</v>
      </c>
      <c r="BV30" s="26">
        <f t="shared" si="41"/>
        <v>-1.5873015873015872E-2</v>
      </c>
      <c r="BW30" s="26">
        <f t="shared" si="42"/>
        <v>-8.0645161290322578E-3</v>
      </c>
      <c r="BX30" s="26">
        <f t="shared" si="43"/>
        <v>8.943089430894309E-2</v>
      </c>
      <c r="BY30" s="26">
        <f t="shared" si="44"/>
        <v>-1.4925373134328358E-2</v>
      </c>
      <c r="BZ30" s="26">
        <f t="shared" si="44"/>
        <v>7.575757575757576E-3</v>
      </c>
      <c r="CA30" s="26">
        <f t="shared" si="44"/>
        <v>-9.0225563909774431E-2</v>
      </c>
      <c r="CB30" s="26">
        <f t="shared" si="44"/>
        <v>-6.6115702479338845E-2</v>
      </c>
      <c r="CC30" s="26">
        <f t="shared" si="44"/>
        <v>-0.31858407079646017</v>
      </c>
      <c r="CD30" s="26">
        <f t="shared" si="44"/>
        <v>-2.5974025974025976E-2</v>
      </c>
      <c r="CE30" s="26">
        <f t="shared" si="44"/>
        <v>-2.6666666666666668E-2</v>
      </c>
      <c r="CF30" s="26">
        <f t="shared" si="44"/>
        <v>-0.17808219178082191</v>
      </c>
      <c r="CG30" s="26">
        <f t="shared" si="44"/>
        <v>-0.11666666666666667</v>
      </c>
      <c r="CH30" s="26">
        <f t="shared" si="44"/>
        <v>0.16981132075471697</v>
      </c>
      <c r="CI30" s="26">
        <f t="shared" si="44"/>
        <v>-4.8387096774193547E-2</v>
      </c>
      <c r="CJ30" s="26">
        <f t="shared" si="44"/>
        <v>-0.3728813559322034</v>
      </c>
    </row>
    <row r="31" spans="3:93" ht="17.100000000000001" customHeight="1" thickBot="1" x14ac:dyDescent="0.25">
      <c r="C31" s="36" t="s">
        <v>116</v>
      </c>
      <c r="D31" s="26">
        <f t="shared" si="26"/>
        <v>-0.625</v>
      </c>
      <c r="E31" s="26">
        <f t="shared" si="27"/>
        <v>0</v>
      </c>
      <c r="F31" s="26">
        <f t="shared" si="28"/>
        <v>0</v>
      </c>
      <c r="G31" s="26">
        <f t="shared" si="29"/>
        <v>-0.2</v>
      </c>
      <c r="H31" s="26">
        <f t="shared" si="30"/>
        <v>0.33333333333333331</v>
      </c>
      <c r="I31" s="26">
        <f t="shared" si="31"/>
        <v>0.16666666666666666</v>
      </c>
      <c r="J31" s="26">
        <f t="shared" si="32"/>
        <v>0</v>
      </c>
      <c r="K31" s="26">
        <f t="shared" si="33"/>
        <v>1.5</v>
      </c>
      <c r="L31" s="26">
        <f t="shared" si="34"/>
        <v>0.125</v>
      </c>
      <c r="M31" s="26">
        <f t="shared" si="35"/>
        <v>-0.42857142857142855</v>
      </c>
      <c r="N31" s="26">
        <f t="shared" si="35"/>
        <v>0.5</v>
      </c>
      <c r="O31" s="26">
        <f t="shared" si="35"/>
        <v>-0.4</v>
      </c>
      <c r="P31" s="26">
        <f t="shared" si="35"/>
        <v>-0.44444444444444442</v>
      </c>
      <c r="Q31" s="26">
        <f t="shared" si="35"/>
        <v>1</v>
      </c>
      <c r="R31" s="26">
        <f t="shared" si="35"/>
        <v>0.16666666666666666</v>
      </c>
      <c r="S31" s="26">
        <f t="shared" si="35"/>
        <v>1.1666666666666667</v>
      </c>
      <c r="T31" s="26">
        <f t="shared" si="35"/>
        <v>0.6</v>
      </c>
      <c r="U31" s="26">
        <f t="shared" si="35"/>
        <v>-0.25</v>
      </c>
      <c r="V31" s="26">
        <f t="shared" si="35"/>
        <v>0</v>
      </c>
      <c r="W31" s="26">
        <f t="shared" si="35"/>
        <v>-0.30769230769230771</v>
      </c>
      <c r="X31" s="26">
        <f t="shared" si="35"/>
        <v>-0.375</v>
      </c>
      <c r="Y31" s="26">
        <f t="shared" si="35"/>
        <v>-0.16666666666666666</v>
      </c>
      <c r="Z31" s="26">
        <f t="shared" si="35"/>
        <v>-0.2857142857142857</v>
      </c>
      <c r="AA31" s="26">
        <f t="shared" si="35"/>
        <v>0</v>
      </c>
      <c r="AB31" s="26">
        <f t="shared" si="36"/>
        <v>0.8</v>
      </c>
      <c r="AC31" s="26">
        <f t="shared" si="36"/>
        <v>0.2</v>
      </c>
      <c r="AD31" s="26">
        <f t="shared" si="36"/>
        <v>0</v>
      </c>
      <c r="AE31" s="26">
        <f t="shared" si="36"/>
        <v>-0.1111111111111111</v>
      </c>
      <c r="AF31" s="26">
        <f t="shared" si="36"/>
        <v>-0.22222222222222221</v>
      </c>
      <c r="AG31" s="26">
        <f t="shared" si="36"/>
        <v>0.66666666666666663</v>
      </c>
      <c r="AH31" s="26">
        <f t="shared" si="36"/>
        <v>-0.2</v>
      </c>
      <c r="AI31" s="26">
        <f t="shared" si="36"/>
        <v>-0.25</v>
      </c>
      <c r="AJ31" s="26">
        <f t="shared" si="36"/>
        <v>-0.7142857142857143</v>
      </c>
      <c r="AK31" s="26">
        <f t="shared" si="36"/>
        <v>-0.5</v>
      </c>
      <c r="AL31" s="26">
        <f t="shared" si="36"/>
        <v>0.75</v>
      </c>
      <c r="AM31" s="26">
        <f t="shared" si="36"/>
        <v>0.5</v>
      </c>
      <c r="AN31" s="26">
        <f t="shared" si="36"/>
        <v>2.5</v>
      </c>
      <c r="AO31" s="26">
        <f t="shared" si="36"/>
        <v>0.2</v>
      </c>
      <c r="AP31" s="26">
        <f t="shared" si="45"/>
        <v>0</v>
      </c>
      <c r="AQ31" s="26">
        <f t="shared" si="36"/>
        <v>0</v>
      </c>
      <c r="AR31" s="26">
        <f t="shared" si="37"/>
        <v>-0.42857142857142855</v>
      </c>
      <c r="AS31" s="26">
        <f t="shared" si="37"/>
        <v>-0.16666666666666666</v>
      </c>
      <c r="AT31" s="26">
        <f t="shared" si="37"/>
        <v>-0.14285714285714285</v>
      </c>
      <c r="AU31" s="26">
        <f t="shared" si="37"/>
        <v>-0.22222222222222221</v>
      </c>
      <c r="AV31" s="26">
        <f t="shared" si="37"/>
        <v>-0.25</v>
      </c>
      <c r="AW31" s="26">
        <f t="shared" si="37"/>
        <v>-0.2</v>
      </c>
      <c r="AX31" s="26">
        <f t="shared" si="37"/>
        <v>-0.83333333333333337</v>
      </c>
      <c r="AY31" s="26">
        <f t="shared" si="37"/>
        <v>-0.7142857142857143</v>
      </c>
      <c r="AZ31" s="26">
        <f t="shared" si="37"/>
        <v>1</v>
      </c>
      <c r="BA31" s="26">
        <f t="shared" si="37"/>
        <v>-0.25</v>
      </c>
      <c r="BB31" s="26">
        <f t="shared" si="37"/>
        <v>0</v>
      </c>
      <c r="BC31" s="26">
        <f t="shared" si="37"/>
        <v>1</v>
      </c>
      <c r="BD31" s="26">
        <f t="shared" si="37"/>
        <v>-0.5</v>
      </c>
      <c r="BE31" s="26">
        <f t="shared" si="37"/>
        <v>-0.33333333333333331</v>
      </c>
      <c r="BF31" s="26">
        <f t="shared" si="37"/>
        <v>0</v>
      </c>
      <c r="BG31" s="26">
        <f t="shared" si="38"/>
        <v>-0.75</v>
      </c>
      <c r="BH31" s="26">
        <f t="shared" si="38"/>
        <v>0.33333333333333331</v>
      </c>
      <c r="BI31" s="26">
        <f t="shared" si="38"/>
        <v>0.5</v>
      </c>
      <c r="BJ31" s="26">
        <f t="shared" si="38"/>
        <v>4</v>
      </c>
      <c r="BK31" s="26">
        <f t="shared" si="38"/>
        <v>3</v>
      </c>
      <c r="BL31" s="26">
        <f t="shared" si="38"/>
        <v>-0.75</v>
      </c>
      <c r="BM31" s="26">
        <f t="shared" si="38"/>
        <v>-1</v>
      </c>
      <c r="BN31" s="26">
        <f t="shared" si="38"/>
        <v>0</v>
      </c>
      <c r="BO31" s="26">
        <f t="shared" si="38"/>
        <v>-0.5</v>
      </c>
      <c r="BP31" s="26">
        <f t="shared" si="38"/>
        <v>5</v>
      </c>
      <c r="BQ31" s="26" t="s">
        <v>204</v>
      </c>
      <c r="BR31" s="26">
        <f t="shared" si="38"/>
        <v>-0.8</v>
      </c>
      <c r="BS31" s="26" t="s">
        <v>204</v>
      </c>
      <c r="BT31" s="26">
        <f t="shared" si="39"/>
        <v>-0.35483870967741937</v>
      </c>
      <c r="BU31" s="26">
        <f t="shared" si="40"/>
        <v>0.45</v>
      </c>
      <c r="BV31" s="26">
        <f t="shared" si="41"/>
        <v>-0.13793103448275862</v>
      </c>
      <c r="BW31" s="26">
        <f t="shared" si="42"/>
        <v>0.32</v>
      </c>
      <c r="BX31" s="26">
        <f t="shared" si="43"/>
        <v>-9.0909090909090912E-2</v>
      </c>
      <c r="BY31" s="26">
        <f t="shared" si="44"/>
        <v>-0.2</v>
      </c>
      <c r="BZ31" s="26">
        <f t="shared" si="44"/>
        <v>0.16666666666666666</v>
      </c>
      <c r="CA31" s="26">
        <f t="shared" si="44"/>
        <v>-3.5714285714285712E-2</v>
      </c>
      <c r="CB31" s="26">
        <f t="shared" si="44"/>
        <v>-0.14814814814814814</v>
      </c>
      <c r="CC31" s="26">
        <f t="shared" si="44"/>
        <v>0.2608695652173913</v>
      </c>
      <c r="CD31" s="26">
        <f t="shared" si="44"/>
        <v>-0.2413793103448276</v>
      </c>
      <c r="CE31" s="26">
        <f t="shared" si="44"/>
        <v>-0.54545454545454541</v>
      </c>
      <c r="CF31" s="26">
        <f t="shared" si="44"/>
        <v>0.4</v>
      </c>
      <c r="CG31" s="26">
        <f t="shared" si="44"/>
        <v>-0.5</v>
      </c>
      <c r="CH31" s="26">
        <f t="shared" si="44"/>
        <v>1.2857142857142858</v>
      </c>
      <c r="CI31" s="26">
        <f t="shared" si="44"/>
        <v>-0.5</v>
      </c>
      <c r="CJ31" s="26">
        <f t="shared" si="44"/>
        <v>1.375</v>
      </c>
    </row>
    <row r="32" spans="3:93" ht="17.100000000000001" customHeight="1" thickBot="1" x14ac:dyDescent="0.25">
      <c r="C32" s="36" t="s">
        <v>117</v>
      </c>
      <c r="D32" s="26">
        <f t="shared" si="26"/>
        <v>-0.29032258064516131</v>
      </c>
      <c r="E32" s="26">
        <f t="shared" si="27"/>
        <v>-0.25</v>
      </c>
      <c r="F32" s="26">
        <f t="shared" si="28"/>
        <v>-9.0909090909090912E-2</v>
      </c>
      <c r="G32" s="26">
        <f t="shared" si="29"/>
        <v>-0.21153846153846154</v>
      </c>
      <c r="H32" s="26">
        <f t="shared" si="30"/>
        <v>2.2727272727272728E-2</v>
      </c>
      <c r="I32" s="26">
        <f t="shared" si="31"/>
        <v>2.2222222222222223E-2</v>
      </c>
      <c r="J32" s="26">
        <f t="shared" si="32"/>
        <v>6.6666666666666666E-2</v>
      </c>
      <c r="K32" s="26">
        <f t="shared" si="33"/>
        <v>0</v>
      </c>
      <c r="L32" s="26">
        <f t="shared" si="34"/>
        <v>-4.4444444444444446E-2</v>
      </c>
      <c r="M32" s="26">
        <f t="shared" si="35"/>
        <v>-0.2391304347826087</v>
      </c>
      <c r="N32" s="26">
        <f t="shared" si="35"/>
        <v>-6.25E-2</v>
      </c>
      <c r="O32" s="26">
        <f t="shared" si="35"/>
        <v>-0.24390243902439024</v>
      </c>
      <c r="P32" s="26">
        <f t="shared" si="35"/>
        <v>-0.16279069767441862</v>
      </c>
      <c r="Q32" s="26">
        <f t="shared" si="35"/>
        <v>-0.14285714285714285</v>
      </c>
      <c r="R32" s="26">
        <f t="shared" si="35"/>
        <v>-0.3</v>
      </c>
      <c r="S32" s="26">
        <f t="shared" si="35"/>
        <v>0.45161290322580644</v>
      </c>
      <c r="T32" s="26">
        <f t="shared" si="35"/>
        <v>-0.16666666666666666</v>
      </c>
      <c r="U32" s="26">
        <f t="shared" si="35"/>
        <v>-0.2</v>
      </c>
      <c r="V32" s="26">
        <f t="shared" si="35"/>
        <v>0.38095238095238093</v>
      </c>
      <c r="W32" s="26">
        <f t="shared" si="35"/>
        <v>-0.24444444444444444</v>
      </c>
      <c r="X32" s="26">
        <f t="shared" si="35"/>
        <v>-0.1</v>
      </c>
      <c r="Y32" s="26">
        <f t="shared" si="35"/>
        <v>0.29166666666666669</v>
      </c>
      <c r="Z32" s="26">
        <f t="shared" si="35"/>
        <v>0.13793103448275862</v>
      </c>
      <c r="AA32" s="26">
        <f t="shared" si="35"/>
        <v>-0.3235294117647059</v>
      </c>
      <c r="AB32" s="26">
        <f t="shared" si="36"/>
        <v>-0.18518518518518517</v>
      </c>
      <c r="AC32" s="26">
        <f t="shared" si="36"/>
        <v>-0.22580645161290322</v>
      </c>
      <c r="AD32" s="26">
        <f t="shared" si="36"/>
        <v>-0.42424242424242425</v>
      </c>
      <c r="AE32" s="26">
        <f t="shared" si="36"/>
        <v>0</v>
      </c>
      <c r="AF32" s="26">
        <f t="shared" si="36"/>
        <v>0.13636363636363635</v>
      </c>
      <c r="AG32" s="26">
        <f t="shared" si="36"/>
        <v>-0.29166666666666669</v>
      </c>
      <c r="AH32" s="26">
        <f t="shared" si="36"/>
        <v>-0.15789473684210525</v>
      </c>
      <c r="AI32" s="26">
        <f t="shared" si="36"/>
        <v>-0.17391304347826086</v>
      </c>
      <c r="AJ32" s="26">
        <f t="shared" si="36"/>
        <v>-0.44</v>
      </c>
      <c r="AK32" s="26">
        <f t="shared" si="36"/>
        <v>0.23529411764705882</v>
      </c>
      <c r="AL32" s="26">
        <f t="shared" si="36"/>
        <v>6.25E-2</v>
      </c>
      <c r="AM32" s="26">
        <f t="shared" si="36"/>
        <v>0.36842105263157893</v>
      </c>
      <c r="AN32" s="26">
        <f t="shared" si="36"/>
        <v>0.8571428571428571</v>
      </c>
      <c r="AO32" s="26">
        <f t="shared" si="36"/>
        <v>-0.19047619047619047</v>
      </c>
      <c r="AP32" s="26">
        <f t="shared" si="36"/>
        <v>-0.29411764705882354</v>
      </c>
      <c r="AQ32" s="26">
        <f t="shared" si="36"/>
        <v>-0.26923076923076922</v>
      </c>
      <c r="AR32" s="26">
        <f t="shared" si="37"/>
        <v>-0.38461538461538464</v>
      </c>
      <c r="AS32" s="26">
        <f t="shared" si="37"/>
        <v>0.11764705882352941</v>
      </c>
      <c r="AT32" s="26">
        <f t="shared" si="37"/>
        <v>-8.3333333333333329E-2</v>
      </c>
      <c r="AU32" s="26">
        <f t="shared" si="37"/>
        <v>0</v>
      </c>
      <c r="AV32" s="26">
        <f t="shared" si="37"/>
        <v>0.5625</v>
      </c>
      <c r="AW32" s="26">
        <f t="shared" si="37"/>
        <v>-0.26315789473684209</v>
      </c>
      <c r="AX32" s="26">
        <f t="shared" si="37"/>
        <v>-0.36363636363636365</v>
      </c>
      <c r="AY32" s="26">
        <f t="shared" si="37"/>
        <v>-0.31578947368421051</v>
      </c>
      <c r="AZ32" s="26">
        <f t="shared" si="37"/>
        <v>-0.68</v>
      </c>
      <c r="BA32" s="26">
        <f t="shared" si="37"/>
        <v>-0.5</v>
      </c>
      <c r="BB32" s="26">
        <f t="shared" si="37"/>
        <v>1.8571428571428572</v>
      </c>
      <c r="BC32" s="26">
        <f t="shared" si="37"/>
        <v>7.6923076923076927E-2</v>
      </c>
      <c r="BD32" s="26">
        <f t="shared" si="37"/>
        <v>0.875</v>
      </c>
      <c r="BE32" s="26">
        <f t="shared" si="37"/>
        <v>0.5714285714285714</v>
      </c>
      <c r="BF32" s="26">
        <f t="shared" si="37"/>
        <v>-0.4</v>
      </c>
      <c r="BG32" s="26">
        <f t="shared" si="38"/>
        <v>-0.35714285714285715</v>
      </c>
      <c r="BH32" s="26">
        <f t="shared" si="38"/>
        <v>-0.4</v>
      </c>
      <c r="BI32" s="26">
        <f t="shared" si="38"/>
        <v>-0.27272727272727271</v>
      </c>
      <c r="BJ32" s="26">
        <f t="shared" si="38"/>
        <v>-0.16666666666666666</v>
      </c>
      <c r="BK32" s="26">
        <f t="shared" si="38"/>
        <v>0.66666666666666663</v>
      </c>
      <c r="BL32" s="26">
        <f t="shared" si="38"/>
        <v>0</v>
      </c>
      <c r="BM32" s="26">
        <f t="shared" si="38"/>
        <v>0.125</v>
      </c>
      <c r="BN32" s="26">
        <f t="shared" si="38"/>
        <v>0.2</v>
      </c>
      <c r="BO32" s="26">
        <f t="shared" si="38"/>
        <v>0.13333333333333333</v>
      </c>
      <c r="BP32" s="26">
        <f t="shared" si="38"/>
        <v>0.22222222222222221</v>
      </c>
      <c r="BQ32" s="26">
        <f t="shared" si="38"/>
        <v>0.44444444444444442</v>
      </c>
      <c r="BR32" s="26">
        <f t="shared" si="38"/>
        <v>-0.75</v>
      </c>
      <c r="BS32" s="26">
        <f t="shared" si="38"/>
        <v>-0.6470588235294118</v>
      </c>
      <c r="BT32" s="26">
        <f t="shared" si="39"/>
        <v>-0.22705314009661837</v>
      </c>
      <c r="BU32" s="26">
        <f t="shared" si="40"/>
        <v>2.5000000000000001E-2</v>
      </c>
      <c r="BV32" s="26">
        <f t="shared" si="41"/>
        <v>-0.1524390243902439</v>
      </c>
      <c r="BW32" s="26">
        <f t="shared" si="42"/>
        <v>-5.0359712230215826E-2</v>
      </c>
      <c r="BX32" s="26">
        <f t="shared" si="43"/>
        <v>-0.11363636363636363</v>
      </c>
      <c r="BY32" s="26">
        <f t="shared" si="44"/>
        <v>-2.564102564102564E-2</v>
      </c>
      <c r="BZ32" s="26">
        <f t="shared" si="44"/>
        <v>-0.22807017543859648</v>
      </c>
      <c r="CA32" s="26">
        <f t="shared" si="44"/>
        <v>-0.125</v>
      </c>
      <c r="CB32" s="26">
        <f t="shared" si="44"/>
        <v>1.2987012987012988E-2</v>
      </c>
      <c r="CC32" s="26">
        <f t="shared" si="44"/>
        <v>-5.128205128205128E-2</v>
      </c>
      <c r="CD32" s="26">
        <f t="shared" si="44"/>
        <v>-0.12162162162162163</v>
      </c>
      <c r="CE32" s="26">
        <f t="shared" si="44"/>
        <v>-9.2307692307692313E-2</v>
      </c>
      <c r="CF32" s="26">
        <f t="shared" si="44"/>
        <v>-0.16949152542372881</v>
      </c>
      <c r="CG32" s="26">
        <f t="shared" si="44"/>
        <v>-4.0816326530612242E-2</v>
      </c>
      <c r="CH32" s="26">
        <f t="shared" si="44"/>
        <v>-0.10638297872340426</v>
      </c>
      <c r="CI32" s="26">
        <f t="shared" si="44"/>
        <v>0.11904761904761904</v>
      </c>
      <c r="CJ32" s="26">
        <f t="shared" si="44"/>
        <v>-0.2978723404255319</v>
      </c>
    </row>
    <row r="33" spans="3:88" ht="17.100000000000001" customHeight="1" thickBot="1" x14ac:dyDescent="0.25">
      <c r="C33" s="36" t="s">
        <v>118</v>
      </c>
      <c r="D33" s="26">
        <f t="shared" si="26"/>
        <v>-0.46938775510204084</v>
      </c>
      <c r="E33" s="26">
        <f t="shared" si="27"/>
        <v>-0.15555555555555556</v>
      </c>
      <c r="F33" s="26">
        <f t="shared" si="28"/>
        <v>-0.16216216216216217</v>
      </c>
      <c r="G33" s="26">
        <f t="shared" si="29"/>
        <v>-0.22033898305084745</v>
      </c>
      <c r="H33" s="26">
        <f t="shared" si="30"/>
        <v>0.30769230769230771</v>
      </c>
      <c r="I33" s="26">
        <f t="shared" si="31"/>
        <v>-0.13157894736842105</v>
      </c>
      <c r="J33" s="26">
        <f t="shared" si="32"/>
        <v>-6.4516129032258063E-2</v>
      </c>
      <c r="K33" s="26">
        <f t="shared" si="33"/>
        <v>2.1739130434782608E-2</v>
      </c>
      <c r="L33" s="26">
        <f t="shared" si="34"/>
        <v>-0.14705882352941177</v>
      </c>
      <c r="M33" s="26">
        <f t="shared" si="35"/>
        <v>-0.15151515151515152</v>
      </c>
      <c r="N33" s="26">
        <f t="shared" si="35"/>
        <v>-0.34482758620689657</v>
      </c>
      <c r="O33" s="26">
        <f t="shared" si="35"/>
        <v>-0.42553191489361702</v>
      </c>
      <c r="P33" s="26">
        <f t="shared" si="35"/>
        <v>-0.41379310344827586</v>
      </c>
      <c r="Q33" s="26">
        <f t="shared" si="35"/>
        <v>-0.35714285714285715</v>
      </c>
      <c r="R33" s="26">
        <f t="shared" si="35"/>
        <v>0.10526315789473684</v>
      </c>
      <c r="S33" s="26">
        <f t="shared" si="35"/>
        <v>0.18518518518518517</v>
      </c>
      <c r="T33" s="26">
        <f t="shared" si="35"/>
        <v>0.82352941176470584</v>
      </c>
      <c r="U33" s="26">
        <f t="shared" si="35"/>
        <v>0.3888888888888889</v>
      </c>
      <c r="V33" s="26">
        <f t="shared" si="35"/>
        <v>0.23809523809523808</v>
      </c>
      <c r="W33" s="26">
        <f t="shared" si="35"/>
        <v>-0.4375</v>
      </c>
      <c r="X33" s="26">
        <f t="shared" si="35"/>
        <v>-0.19354838709677419</v>
      </c>
      <c r="Y33" s="26">
        <f t="shared" si="35"/>
        <v>-0.12</v>
      </c>
      <c r="Z33" s="26">
        <f t="shared" si="35"/>
        <v>-0.19230769230769232</v>
      </c>
      <c r="AA33" s="26">
        <f t="shared" ref="AA33:AA43" si="46">+(AE12-AA12)/AA12</f>
        <v>0.5</v>
      </c>
      <c r="AB33" s="26">
        <f t="shared" si="36"/>
        <v>0</v>
      </c>
      <c r="AC33" s="26">
        <f t="shared" si="36"/>
        <v>0.18181818181818182</v>
      </c>
      <c r="AD33" s="26">
        <f t="shared" si="36"/>
        <v>0.19047619047619047</v>
      </c>
      <c r="AE33" s="26">
        <f t="shared" si="36"/>
        <v>0.25925925925925924</v>
      </c>
      <c r="AF33" s="26">
        <f t="shared" si="36"/>
        <v>0.08</v>
      </c>
      <c r="AG33" s="26">
        <f t="shared" si="36"/>
        <v>-0.38461538461538464</v>
      </c>
      <c r="AH33" s="26">
        <f t="shared" si="36"/>
        <v>0.32</v>
      </c>
      <c r="AI33" s="26">
        <f t="shared" si="36"/>
        <v>-0.14705882352941177</v>
      </c>
      <c r="AJ33" s="26">
        <f t="shared" si="36"/>
        <v>-0.48148148148148145</v>
      </c>
      <c r="AK33" s="26">
        <f t="shared" si="36"/>
        <v>0.3125</v>
      </c>
      <c r="AL33" s="26">
        <f t="shared" si="36"/>
        <v>-0.33333333333333331</v>
      </c>
      <c r="AM33" s="26">
        <f t="shared" si="36"/>
        <v>-0.20689655172413793</v>
      </c>
      <c r="AN33" s="26">
        <f t="shared" si="36"/>
        <v>0.2857142857142857</v>
      </c>
      <c r="AO33" s="26">
        <f t="shared" si="36"/>
        <v>-0.52380952380952384</v>
      </c>
      <c r="AP33" s="26">
        <f t="shared" si="45"/>
        <v>-0.31818181818181818</v>
      </c>
      <c r="AQ33" s="26">
        <f t="shared" si="36"/>
        <v>0.17391304347826086</v>
      </c>
      <c r="AR33" s="26">
        <f t="shared" si="37"/>
        <v>0</v>
      </c>
      <c r="AS33" s="26">
        <f t="shared" si="37"/>
        <v>1.3</v>
      </c>
      <c r="AT33" s="26">
        <f t="shared" si="37"/>
        <v>-0.33333333333333331</v>
      </c>
      <c r="AU33" s="26">
        <f t="shared" si="37"/>
        <v>-0.55555555555555558</v>
      </c>
      <c r="AV33" s="26">
        <f t="shared" si="37"/>
        <v>0.16666666666666666</v>
      </c>
      <c r="AW33" s="26">
        <f t="shared" si="37"/>
        <v>-0.30434782608695654</v>
      </c>
      <c r="AX33" s="26">
        <f t="shared" si="37"/>
        <v>0.1</v>
      </c>
      <c r="AY33" s="26">
        <f t="shared" si="37"/>
        <v>0.25</v>
      </c>
      <c r="AZ33" s="26">
        <f t="shared" si="37"/>
        <v>-0.2857142857142857</v>
      </c>
      <c r="BA33" s="26">
        <f t="shared" si="37"/>
        <v>0</v>
      </c>
      <c r="BB33" s="26">
        <f t="shared" si="37"/>
        <v>-0.45454545454545453</v>
      </c>
      <c r="BC33" s="26">
        <f t="shared" si="37"/>
        <v>0.33333333333333331</v>
      </c>
      <c r="BD33" s="26">
        <f t="shared" si="37"/>
        <v>6.6666666666666666E-2</v>
      </c>
      <c r="BE33" s="26">
        <f t="shared" si="37"/>
        <v>-0.1875</v>
      </c>
      <c r="BF33" s="26">
        <f t="shared" si="37"/>
        <v>-0.16666666666666666</v>
      </c>
      <c r="BG33" s="26">
        <f t="shared" si="38"/>
        <v>-0.4</v>
      </c>
      <c r="BH33" s="26">
        <f t="shared" si="38"/>
        <v>-0.25</v>
      </c>
      <c r="BI33" s="26">
        <f t="shared" si="38"/>
        <v>-0.23076923076923078</v>
      </c>
      <c r="BJ33" s="26">
        <f t="shared" si="38"/>
        <v>-0.4</v>
      </c>
      <c r="BK33" s="26">
        <f t="shared" si="38"/>
        <v>0.58333333333333337</v>
      </c>
      <c r="BL33" s="26">
        <f t="shared" si="38"/>
        <v>0.5</v>
      </c>
      <c r="BM33" s="26">
        <f t="shared" si="38"/>
        <v>0</v>
      </c>
      <c r="BN33" s="26">
        <f t="shared" si="38"/>
        <v>1.6666666666666667</v>
      </c>
      <c r="BO33" s="26">
        <f t="shared" si="38"/>
        <v>-0.52631578947368418</v>
      </c>
      <c r="BP33" s="26">
        <f t="shared" si="38"/>
        <v>0.16666666666666666</v>
      </c>
      <c r="BQ33" s="26">
        <f t="shared" si="38"/>
        <v>0</v>
      </c>
      <c r="BR33" s="26">
        <f t="shared" si="38"/>
        <v>-0.25</v>
      </c>
      <c r="BS33" s="26">
        <f t="shared" si="38"/>
        <v>0.1111111111111111</v>
      </c>
      <c r="BT33" s="26">
        <f t="shared" si="39"/>
        <v>-0.25789473684210529</v>
      </c>
      <c r="BU33" s="26">
        <f t="shared" si="40"/>
        <v>1.4184397163120567E-2</v>
      </c>
      <c r="BV33" s="26">
        <f t="shared" si="41"/>
        <v>-0.27972027972027974</v>
      </c>
      <c r="BW33" s="26">
        <f t="shared" si="42"/>
        <v>-0.14563106796116504</v>
      </c>
      <c r="BX33" s="26">
        <f t="shared" si="43"/>
        <v>0.13636363636363635</v>
      </c>
      <c r="BY33" s="26">
        <f t="shared" si="44"/>
        <v>-0.05</v>
      </c>
      <c r="BZ33" s="26">
        <f t="shared" si="44"/>
        <v>0.15789473684210525</v>
      </c>
      <c r="CA33" s="26">
        <f t="shared" si="44"/>
        <v>-4.5454545454545456E-2</v>
      </c>
      <c r="CB33" s="26">
        <f t="shared" si="44"/>
        <v>-0.23809523809523808</v>
      </c>
      <c r="CC33" s="26">
        <f t="shared" si="44"/>
        <v>-0.125</v>
      </c>
      <c r="CD33" s="26">
        <f t="shared" si="44"/>
        <v>-0.1</v>
      </c>
      <c r="CE33" s="26">
        <f t="shared" si="44"/>
        <v>0</v>
      </c>
      <c r="CF33" s="26">
        <f t="shared" si="44"/>
        <v>-9.5238095238095233E-2</v>
      </c>
      <c r="CG33" s="26">
        <f t="shared" si="44"/>
        <v>-0.19298245614035087</v>
      </c>
      <c r="CH33" s="26">
        <f t="shared" si="44"/>
        <v>-4.3478260869565216E-2</v>
      </c>
      <c r="CI33" s="26">
        <f t="shared" si="44"/>
        <v>2.2727272727272728E-2</v>
      </c>
      <c r="CJ33" s="26">
        <f t="shared" si="44"/>
        <v>4.4444444444444446E-2</v>
      </c>
    </row>
    <row r="34" spans="3:88" ht="17.100000000000001" customHeight="1" thickBot="1" x14ac:dyDescent="0.25">
      <c r="C34" s="36" t="s">
        <v>119</v>
      </c>
      <c r="D34" s="26">
        <f t="shared" si="26"/>
        <v>-0.13333333333333333</v>
      </c>
      <c r="E34" s="26">
        <f t="shared" si="27"/>
        <v>-0.17073170731707318</v>
      </c>
      <c r="F34" s="26">
        <f t="shared" si="28"/>
        <v>-0.20430107526881722</v>
      </c>
      <c r="G34" s="26">
        <f t="shared" si="29"/>
        <v>5.3097345132743362E-2</v>
      </c>
      <c r="H34" s="26">
        <f t="shared" si="30"/>
        <v>-2.8846153846153848E-2</v>
      </c>
      <c r="I34" s="26">
        <f t="shared" si="31"/>
        <v>-1.9607843137254902E-2</v>
      </c>
      <c r="J34" s="26">
        <f t="shared" si="32"/>
        <v>-0.14864864864864866</v>
      </c>
      <c r="K34" s="26">
        <f t="shared" si="33"/>
        <v>-0.12605042016806722</v>
      </c>
      <c r="L34" s="26">
        <f t="shared" si="34"/>
        <v>0.12871287128712872</v>
      </c>
      <c r="M34" s="26">
        <f t="shared" si="35"/>
        <v>-0.15</v>
      </c>
      <c r="N34" s="26">
        <f t="shared" si="35"/>
        <v>-0.26984126984126983</v>
      </c>
      <c r="O34" s="26">
        <f t="shared" si="35"/>
        <v>-2.8846153846153848E-2</v>
      </c>
      <c r="P34" s="26">
        <f t="shared" si="35"/>
        <v>-0.33333333333333331</v>
      </c>
      <c r="Q34" s="26">
        <f t="shared" si="35"/>
        <v>1.1764705882352941E-2</v>
      </c>
      <c r="R34" s="26">
        <f t="shared" si="35"/>
        <v>0.52173913043478259</v>
      </c>
      <c r="S34" s="26">
        <f t="shared" si="35"/>
        <v>-0.10891089108910891</v>
      </c>
      <c r="T34" s="26">
        <f t="shared" si="35"/>
        <v>7.8947368421052627E-2</v>
      </c>
      <c r="U34" s="26">
        <f t="shared" si="35"/>
        <v>1.1627906976744186E-2</v>
      </c>
      <c r="V34" s="26">
        <f t="shared" si="35"/>
        <v>-0.1</v>
      </c>
      <c r="W34" s="26">
        <f t="shared" si="35"/>
        <v>-0.1111111111111111</v>
      </c>
      <c r="X34" s="26">
        <f t="shared" si="35"/>
        <v>-3.6585365853658534E-2</v>
      </c>
      <c r="Y34" s="26">
        <f t="shared" si="35"/>
        <v>-0.25287356321839083</v>
      </c>
      <c r="Z34" s="26">
        <f t="shared" si="35"/>
        <v>-0.30158730158730157</v>
      </c>
      <c r="AA34" s="26">
        <f t="shared" si="46"/>
        <v>-0.13750000000000001</v>
      </c>
      <c r="AB34" s="26">
        <f t="shared" si="36"/>
        <v>-0.13924050632911392</v>
      </c>
      <c r="AC34" s="26">
        <f t="shared" si="36"/>
        <v>-4.6153846153846156E-2</v>
      </c>
      <c r="AD34" s="26">
        <f t="shared" si="36"/>
        <v>0.18181818181818182</v>
      </c>
      <c r="AE34" s="26">
        <f t="shared" si="36"/>
        <v>0.36231884057971014</v>
      </c>
      <c r="AF34" s="26">
        <f t="shared" si="36"/>
        <v>-7.3529411764705885E-2</v>
      </c>
      <c r="AG34" s="26">
        <f t="shared" si="36"/>
        <v>-1.6129032258064516E-2</v>
      </c>
      <c r="AH34" s="26">
        <f t="shared" si="36"/>
        <v>-1.9230769230769232E-2</v>
      </c>
      <c r="AI34" s="26">
        <f t="shared" si="36"/>
        <v>-0.25531914893617019</v>
      </c>
      <c r="AJ34" s="26">
        <f t="shared" si="36"/>
        <v>-6.3492063492063489E-2</v>
      </c>
      <c r="AK34" s="26">
        <f t="shared" si="36"/>
        <v>0.27868852459016391</v>
      </c>
      <c r="AL34" s="26">
        <f t="shared" si="36"/>
        <v>-0.15686274509803921</v>
      </c>
      <c r="AM34" s="26">
        <f t="shared" si="36"/>
        <v>-0.1</v>
      </c>
      <c r="AN34" s="26">
        <f t="shared" si="36"/>
        <v>-6.7796610169491525E-2</v>
      </c>
      <c r="AO34" s="26">
        <f t="shared" ref="AO34:AO43" si="47">+(AS13-AO13)/AO13</f>
        <v>-7.6923076923076927E-2</v>
      </c>
      <c r="AP34" s="26">
        <f t="shared" si="36"/>
        <v>-6.9767441860465115E-2</v>
      </c>
      <c r="AQ34" s="26">
        <f t="shared" ref="AQ34:AQ43" si="48">+(AU13-AQ13)/AQ13</f>
        <v>-6.3492063492063489E-2</v>
      </c>
      <c r="AR34" s="26">
        <f t="shared" si="37"/>
        <v>5.4545454545454543E-2</v>
      </c>
      <c r="AS34" s="26">
        <f t="shared" si="37"/>
        <v>-0.16666666666666666</v>
      </c>
      <c r="AT34" s="26">
        <f t="shared" si="37"/>
        <v>-0.2</v>
      </c>
      <c r="AU34" s="26">
        <f t="shared" si="37"/>
        <v>1.6949152542372881E-2</v>
      </c>
      <c r="AV34" s="26">
        <f t="shared" si="37"/>
        <v>0.41379310344827586</v>
      </c>
      <c r="AW34" s="26">
        <f t="shared" si="37"/>
        <v>-0.26666666666666666</v>
      </c>
      <c r="AX34" s="26">
        <f t="shared" si="37"/>
        <v>0.28125</v>
      </c>
      <c r="AY34" s="26">
        <f t="shared" si="37"/>
        <v>-0.2</v>
      </c>
      <c r="AZ34" s="26">
        <f t="shared" si="37"/>
        <v>-0.40243902439024393</v>
      </c>
      <c r="BA34" s="26">
        <f t="shared" si="37"/>
        <v>-0.13636363636363635</v>
      </c>
      <c r="BB34" s="26">
        <f t="shared" si="37"/>
        <v>0.31707317073170732</v>
      </c>
      <c r="BC34" s="26">
        <f t="shared" si="37"/>
        <v>0.14583333333333334</v>
      </c>
      <c r="BD34" s="26">
        <f t="shared" si="37"/>
        <v>-2.0408163265306121E-2</v>
      </c>
      <c r="BE34" s="26">
        <f t="shared" si="37"/>
        <v>7.8947368421052627E-2</v>
      </c>
      <c r="BF34" s="26">
        <f t="shared" ref="BF34:BF43" si="49">+(BJ13-BF13)/BF13</f>
        <v>-0.35185185185185186</v>
      </c>
      <c r="BG34" s="26">
        <f t="shared" si="38"/>
        <v>-3.6363636363636362E-2</v>
      </c>
      <c r="BH34" s="26">
        <f t="shared" si="38"/>
        <v>-0.20833333333333334</v>
      </c>
      <c r="BI34" s="26">
        <f t="shared" si="38"/>
        <v>-0.1951219512195122</v>
      </c>
      <c r="BJ34" s="26">
        <f t="shared" si="38"/>
        <v>0.2857142857142857</v>
      </c>
      <c r="BK34" s="26">
        <f t="shared" si="38"/>
        <v>-0.24528301886792453</v>
      </c>
      <c r="BL34" s="26">
        <f t="shared" si="38"/>
        <v>0.13157894736842105</v>
      </c>
      <c r="BM34" s="26">
        <f t="shared" si="38"/>
        <v>3.0303030303030304E-2</v>
      </c>
      <c r="BN34" s="26">
        <f t="shared" si="38"/>
        <v>-6.6666666666666666E-2</v>
      </c>
      <c r="BO34" s="26">
        <f t="shared" si="38"/>
        <v>0.2</v>
      </c>
      <c r="BP34" s="26">
        <f t="shared" si="38"/>
        <v>-0.2558139534883721</v>
      </c>
      <c r="BQ34" s="26">
        <f t="shared" si="38"/>
        <v>-2.9411764705882353E-2</v>
      </c>
      <c r="BR34" s="26">
        <f t="shared" si="38"/>
        <v>-0.5</v>
      </c>
      <c r="BS34" s="26">
        <f t="shared" si="38"/>
        <v>-0.47916666666666669</v>
      </c>
      <c r="BT34" s="26">
        <f t="shared" si="39"/>
        <v>-0.111358574610245</v>
      </c>
      <c r="BU34" s="26">
        <f t="shared" si="40"/>
        <v>-7.7694235588972427E-2</v>
      </c>
      <c r="BV34" s="26">
        <f t="shared" si="41"/>
        <v>-5.9782608695652176E-2</v>
      </c>
      <c r="BW34" s="26">
        <f t="shared" si="42"/>
        <v>-6.9364161849710976E-2</v>
      </c>
      <c r="BX34" s="26">
        <f t="shared" si="43"/>
        <v>-3.1055900621118012E-2</v>
      </c>
      <c r="BY34" s="26">
        <f t="shared" si="44"/>
        <v>-0.17628205128205129</v>
      </c>
      <c r="BZ34" s="26">
        <f t="shared" si="44"/>
        <v>7.3929961089494164E-2</v>
      </c>
      <c r="CA34" s="26">
        <f t="shared" si="44"/>
        <v>-0.11231884057971014</v>
      </c>
      <c r="CB34" s="26">
        <f t="shared" si="44"/>
        <v>-8.1632653061224497E-3</v>
      </c>
      <c r="CC34" s="26">
        <f t="shared" si="44"/>
        <v>-6.9958847736625515E-2</v>
      </c>
      <c r="CD34" s="26">
        <f t="shared" si="44"/>
        <v>-7.0796460176991149E-2</v>
      </c>
      <c r="CE34" s="26">
        <f t="shared" si="44"/>
        <v>2.3809523809523808E-2</v>
      </c>
      <c r="CF34" s="26">
        <f t="shared" si="44"/>
        <v>-8.8372093023255813E-2</v>
      </c>
      <c r="CG34" s="26">
        <f t="shared" si="44"/>
        <v>-9.6938775510204078E-2</v>
      </c>
      <c r="CH34" s="26">
        <f t="shared" si="44"/>
        <v>-0.11864406779661017</v>
      </c>
      <c r="CI34" s="26">
        <f t="shared" si="44"/>
        <v>7.0512820512820512E-2</v>
      </c>
      <c r="CJ34" s="26">
        <f t="shared" si="44"/>
        <v>-0.33532934131736525</v>
      </c>
    </row>
    <row r="35" spans="3:88" ht="17.100000000000001" customHeight="1" thickBot="1" x14ac:dyDescent="0.25">
      <c r="C35" s="36" t="s">
        <v>120</v>
      </c>
      <c r="D35" s="26">
        <f t="shared" si="26"/>
        <v>-0.17460317460317459</v>
      </c>
      <c r="E35" s="26">
        <f t="shared" si="27"/>
        <v>-0.29770992366412213</v>
      </c>
      <c r="F35" s="26">
        <f t="shared" si="28"/>
        <v>-0.26506024096385544</v>
      </c>
      <c r="G35" s="26">
        <f t="shared" si="29"/>
        <v>1.0752688172043012E-2</v>
      </c>
      <c r="H35" s="26">
        <f t="shared" si="30"/>
        <v>-0.29807692307692307</v>
      </c>
      <c r="I35" s="26">
        <f t="shared" si="31"/>
        <v>-9.7826086956521743E-2</v>
      </c>
      <c r="J35" s="26">
        <f t="shared" si="32"/>
        <v>-1.6393442622950821E-2</v>
      </c>
      <c r="K35" s="26">
        <f t="shared" si="33"/>
        <v>-0.20212765957446807</v>
      </c>
      <c r="L35" s="26">
        <f t="shared" si="34"/>
        <v>6.8493150684931503E-2</v>
      </c>
      <c r="M35" s="26">
        <f t="shared" si="35"/>
        <v>2.4096385542168676E-2</v>
      </c>
      <c r="N35" s="26">
        <f t="shared" si="35"/>
        <v>-0.33333333333333331</v>
      </c>
      <c r="O35" s="26">
        <f t="shared" si="35"/>
        <v>0.18666666666666668</v>
      </c>
      <c r="P35" s="26">
        <f t="shared" si="35"/>
        <v>2.564102564102564E-2</v>
      </c>
      <c r="Q35" s="26">
        <f t="shared" si="35"/>
        <v>-2.3529411764705882E-2</v>
      </c>
      <c r="R35" s="26">
        <f t="shared" si="35"/>
        <v>-0.25</v>
      </c>
      <c r="S35" s="26">
        <f t="shared" si="35"/>
        <v>-0.2247191011235955</v>
      </c>
      <c r="T35" s="26">
        <f t="shared" si="35"/>
        <v>-0.16250000000000001</v>
      </c>
      <c r="U35" s="26">
        <f t="shared" si="35"/>
        <v>-0.28915662650602408</v>
      </c>
      <c r="V35" s="26">
        <f t="shared" si="35"/>
        <v>0.7</v>
      </c>
      <c r="W35" s="26">
        <f t="shared" si="35"/>
        <v>0.42028985507246375</v>
      </c>
      <c r="X35" s="26">
        <f t="shared" si="35"/>
        <v>-1.4925373134328358E-2</v>
      </c>
      <c r="Y35" s="26">
        <f t="shared" si="35"/>
        <v>0.40677966101694918</v>
      </c>
      <c r="Z35" s="26">
        <f t="shared" si="35"/>
        <v>1.9607843137254902E-2</v>
      </c>
      <c r="AA35" s="26">
        <f t="shared" si="46"/>
        <v>-0.30612244897959184</v>
      </c>
      <c r="AB35" s="26">
        <f t="shared" si="36"/>
        <v>1.5151515151515152E-2</v>
      </c>
      <c r="AC35" s="26">
        <f t="shared" si="36"/>
        <v>-0.42168674698795183</v>
      </c>
      <c r="AD35" s="26">
        <f t="shared" si="36"/>
        <v>7.6923076923076927E-2</v>
      </c>
      <c r="AE35" s="26">
        <f t="shared" si="36"/>
        <v>-8.8235294117647065E-2</v>
      </c>
      <c r="AF35" s="26">
        <f t="shared" si="36"/>
        <v>-1.4925373134328358E-2</v>
      </c>
      <c r="AG35" s="26">
        <f t="shared" si="36"/>
        <v>0.125</v>
      </c>
      <c r="AH35" s="26">
        <f t="shared" si="36"/>
        <v>-0.375</v>
      </c>
      <c r="AI35" s="26">
        <f t="shared" si="36"/>
        <v>-0.12903225806451613</v>
      </c>
      <c r="AJ35" s="26">
        <f t="shared" si="36"/>
        <v>-0.34848484848484851</v>
      </c>
      <c r="AK35" s="26">
        <f t="shared" si="36"/>
        <v>9.2592592592592587E-2</v>
      </c>
      <c r="AL35" s="26">
        <f t="shared" si="36"/>
        <v>0.51428571428571423</v>
      </c>
      <c r="AM35" s="26">
        <f t="shared" si="36"/>
        <v>0.16666666666666666</v>
      </c>
      <c r="AN35" s="26">
        <f t="shared" si="36"/>
        <v>0.67441860465116277</v>
      </c>
      <c r="AO35" s="26">
        <f t="shared" si="47"/>
        <v>6.7796610169491525E-2</v>
      </c>
      <c r="AP35" s="26">
        <f t="shared" si="45"/>
        <v>0</v>
      </c>
      <c r="AQ35" s="26">
        <f t="shared" si="48"/>
        <v>-0.14285714285714285</v>
      </c>
      <c r="AR35" s="26">
        <f t="shared" si="37"/>
        <v>0</v>
      </c>
      <c r="AS35" s="26">
        <f t="shared" si="37"/>
        <v>-0.12698412698412698</v>
      </c>
      <c r="AT35" s="26">
        <f t="shared" si="37"/>
        <v>0</v>
      </c>
      <c r="AU35" s="26">
        <f t="shared" si="37"/>
        <v>-3.7037037037037035E-2</v>
      </c>
      <c r="AV35" s="26">
        <f t="shared" si="37"/>
        <v>-0.31944444444444442</v>
      </c>
      <c r="AW35" s="26">
        <f t="shared" si="37"/>
        <v>1.8181818181818181E-2</v>
      </c>
      <c r="AX35" s="26">
        <f t="shared" si="37"/>
        <v>-0.18867924528301888</v>
      </c>
      <c r="AY35" s="26">
        <f t="shared" si="37"/>
        <v>-5.7692307692307696E-2</v>
      </c>
      <c r="AZ35" s="26">
        <f t="shared" si="37"/>
        <v>0</v>
      </c>
      <c r="BA35" s="26">
        <f t="shared" si="37"/>
        <v>-0.35714285714285715</v>
      </c>
      <c r="BB35" s="26">
        <f t="shared" si="37"/>
        <v>-0.27906976744186046</v>
      </c>
      <c r="BC35" s="26">
        <f t="shared" si="37"/>
        <v>-0.10204081632653061</v>
      </c>
      <c r="BD35" s="26">
        <f t="shared" si="37"/>
        <v>-2.0408163265306121E-2</v>
      </c>
      <c r="BE35" s="26">
        <f t="shared" si="37"/>
        <v>0.1111111111111111</v>
      </c>
      <c r="BF35" s="26">
        <f t="shared" si="49"/>
        <v>0.41935483870967744</v>
      </c>
      <c r="BG35" s="26">
        <f t="shared" si="38"/>
        <v>4.5454545454545456E-2</v>
      </c>
      <c r="BH35" s="26">
        <f t="shared" si="38"/>
        <v>0.14583333333333334</v>
      </c>
      <c r="BI35" s="26">
        <f t="shared" si="38"/>
        <v>0.25</v>
      </c>
      <c r="BJ35" s="26">
        <f t="shared" si="38"/>
        <v>-0.25</v>
      </c>
      <c r="BK35" s="26">
        <f t="shared" si="38"/>
        <v>-0.21739130434782608</v>
      </c>
      <c r="BL35" s="26">
        <f t="shared" si="38"/>
        <v>-0.38181818181818183</v>
      </c>
      <c r="BM35" s="26">
        <f t="shared" si="38"/>
        <v>-0.26</v>
      </c>
      <c r="BN35" s="26">
        <f t="shared" si="38"/>
        <v>-9.0909090909090912E-2</v>
      </c>
      <c r="BO35" s="26">
        <f t="shared" si="38"/>
        <v>8.3333333333333329E-2</v>
      </c>
      <c r="BP35" s="26">
        <f t="shared" si="38"/>
        <v>0.17647058823529413</v>
      </c>
      <c r="BQ35" s="26">
        <f t="shared" si="38"/>
        <v>-8.1081081081081086E-2</v>
      </c>
      <c r="BR35" s="26">
        <f t="shared" si="38"/>
        <v>-0.1</v>
      </c>
      <c r="BS35" s="26">
        <f t="shared" si="38"/>
        <v>-0.15384615384615385</v>
      </c>
      <c r="BT35" s="26">
        <f t="shared" si="39"/>
        <v>-0.18937644341801385</v>
      </c>
      <c r="BU35" s="26">
        <f t="shared" si="40"/>
        <v>-0.17094017094017094</v>
      </c>
      <c r="BV35" s="26">
        <f t="shared" si="41"/>
        <v>3.4364261168384879E-3</v>
      </c>
      <c r="BW35" s="26">
        <f t="shared" si="42"/>
        <v>-0.10273972602739725</v>
      </c>
      <c r="BX35" s="26">
        <f t="shared" si="43"/>
        <v>4.9618320610687022E-2</v>
      </c>
      <c r="BY35" s="26">
        <f t="shared" si="44"/>
        <v>-2.181818181818182E-2</v>
      </c>
      <c r="BZ35" s="26">
        <f t="shared" si="44"/>
        <v>-0.13382899628252787</v>
      </c>
      <c r="CA35" s="26">
        <f t="shared" si="44"/>
        <v>-0.10300429184549356</v>
      </c>
      <c r="CB35" s="26">
        <f t="shared" si="44"/>
        <v>4.3062200956937802E-2</v>
      </c>
      <c r="CC35" s="26">
        <f t="shared" si="44"/>
        <v>0.11009174311926606</v>
      </c>
      <c r="CD35" s="26">
        <f t="shared" si="44"/>
        <v>-4.1322314049586778E-2</v>
      </c>
      <c r="CE35" s="26">
        <f t="shared" si="44"/>
        <v>-0.15086206896551724</v>
      </c>
      <c r="CF35" s="26">
        <f t="shared" si="44"/>
        <v>-0.18781725888324874</v>
      </c>
      <c r="CG35" s="26">
        <f t="shared" si="44"/>
        <v>0.1125</v>
      </c>
      <c r="CH35" s="26">
        <f t="shared" si="44"/>
        <v>-2.247191011235955E-2</v>
      </c>
      <c r="CI35" s="26">
        <f t="shared" si="44"/>
        <v>-0.19540229885057472</v>
      </c>
      <c r="CJ35" s="26">
        <f t="shared" si="44"/>
        <v>-4.2857142857142858E-2</v>
      </c>
    </row>
    <row r="36" spans="3:88" ht="17.100000000000001" customHeight="1" thickBot="1" x14ac:dyDescent="0.25">
      <c r="C36" s="36" t="s">
        <v>121</v>
      </c>
      <c r="D36" s="26">
        <f t="shared" si="26"/>
        <v>-0.24</v>
      </c>
      <c r="E36" s="26">
        <f t="shared" si="27"/>
        <v>0</v>
      </c>
      <c r="F36" s="26">
        <f t="shared" si="28"/>
        <v>-0.25</v>
      </c>
      <c r="G36" s="26">
        <f t="shared" si="29"/>
        <v>-0.36585365853658536</v>
      </c>
      <c r="H36" s="26">
        <f t="shared" si="30"/>
        <v>5.2631578947368418E-2</v>
      </c>
      <c r="I36" s="26">
        <f t="shared" si="31"/>
        <v>0.26923076923076922</v>
      </c>
      <c r="J36" s="26">
        <f t="shared" si="32"/>
        <v>-0.42857142857142855</v>
      </c>
      <c r="K36" s="26">
        <f t="shared" si="33"/>
        <v>0.19230769230769232</v>
      </c>
      <c r="L36" s="26">
        <f t="shared" si="34"/>
        <v>0.4</v>
      </c>
      <c r="M36" s="26">
        <f t="shared" si="35"/>
        <v>-0.24242424242424243</v>
      </c>
      <c r="N36" s="26">
        <f t="shared" si="35"/>
        <v>8.3333333333333329E-2</v>
      </c>
      <c r="O36" s="26">
        <f t="shared" si="35"/>
        <v>-0.25806451612903225</v>
      </c>
      <c r="P36" s="26">
        <f t="shared" si="35"/>
        <v>-0.14285714285714285</v>
      </c>
      <c r="Q36" s="26">
        <f t="shared" si="35"/>
        <v>-0.24</v>
      </c>
      <c r="R36" s="26">
        <f t="shared" si="35"/>
        <v>0</v>
      </c>
      <c r="S36" s="26">
        <f t="shared" si="35"/>
        <v>-0.2608695652173913</v>
      </c>
      <c r="T36" s="26">
        <f t="shared" si="35"/>
        <v>8.3333333333333329E-2</v>
      </c>
      <c r="U36" s="26">
        <f t="shared" si="35"/>
        <v>5.2631578947368418E-2</v>
      </c>
      <c r="V36" s="26">
        <f t="shared" si="35"/>
        <v>0.23076923076923078</v>
      </c>
      <c r="W36" s="26">
        <f t="shared" si="35"/>
        <v>0.52941176470588236</v>
      </c>
      <c r="X36" s="26">
        <f t="shared" si="35"/>
        <v>-0.5</v>
      </c>
      <c r="Y36" s="26">
        <f t="shared" si="35"/>
        <v>0.1</v>
      </c>
      <c r="Z36" s="26">
        <f t="shared" si="35"/>
        <v>0.25</v>
      </c>
      <c r="AA36" s="26">
        <f t="shared" si="46"/>
        <v>-0.34615384615384615</v>
      </c>
      <c r="AB36" s="26">
        <f t="shared" si="36"/>
        <v>0.46153846153846156</v>
      </c>
      <c r="AC36" s="26">
        <f t="shared" si="36"/>
        <v>-0.36363636363636365</v>
      </c>
      <c r="AD36" s="26">
        <f t="shared" si="36"/>
        <v>-0.4</v>
      </c>
      <c r="AE36" s="26">
        <f t="shared" si="36"/>
        <v>5.8823529411764705E-2</v>
      </c>
      <c r="AF36" s="26">
        <f t="shared" si="36"/>
        <v>-0.15789473684210525</v>
      </c>
      <c r="AG36" s="26">
        <f t="shared" si="36"/>
        <v>0.6428571428571429</v>
      </c>
      <c r="AH36" s="26">
        <f t="shared" si="36"/>
        <v>-0.25</v>
      </c>
      <c r="AI36" s="26">
        <f t="shared" si="36"/>
        <v>5.5555555555555552E-2</v>
      </c>
      <c r="AJ36" s="26">
        <f t="shared" si="36"/>
        <v>0.25</v>
      </c>
      <c r="AK36" s="26">
        <f t="shared" si="36"/>
        <v>-0.39130434782608697</v>
      </c>
      <c r="AL36" s="26">
        <f t="shared" si="36"/>
        <v>-0.22222222222222221</v>
      </c>
      <c r="AM36" s="26">
        <f t="shared" si="36"/>
        <v>5.2631578947368418E-2</v>
      </c>
      <c r="AN36" s="26">
        <f t="shared" si="36"/>
        <v>-0.35</v>
      </c>
      <c r="AO36" s="26">
        <f t="shared" si="47"/>
        <v>0.35714285714285715</v>
      </c>
      <c r="AP36" s="26">
        <f t="shared" si="36"/>
        <v>0.42857142857142855</v>
      </c>
      <c r="AQ36" s="26">
        <f t="shared" si="48"/>
        <v>-0.1</v>
      </c>
      <c r="AR36" s="26">
        <f t="shared" si="37"/>
        <v>0.23076923076923078</v>
      </c>
      <c r="AS36" s="26">
        <f t="shared" si="37"/>
        <v>-0.21052631578947367</v>
      </c>
      <c r="AT36" s="26">
        <f t="shared" si="37"/>
        <v>0</v>
      </c>
      <c r="AU36" s="26">
        <f t="shared" si="37"/>
        <v>0.1111111111111111</v>
      </c>
      <c r="AV36" s="26">
        <f t="shared" si="37"/>
        <v>-0.25</v>
      </c>
      <c r="AW36" s="26">
        <f t="shared" si="37"/>
        <v>-0.33333333333333331</v>
      </c>
      <c r="AX36" s="26">
        <f t="shared" si="37"/>
        <v>-0.1</v>
      </c>
      <c r="AY36" s="26">
        <f t="shared" si="37"/>
        <v>0</v>
      </c>
      <c r="AZ36" s="26">
        <f t="shared" si="37"/>
        <v>0.66666666666666663</v>
      </c>
      <c r="BA36" s="26">
        <f t="shared" si="37"/>
        <v>-0.3</v>
      </c>
      <c r="BB36" s="26">
        <f t="shared" si="37"/>
        <v>0</v>
      </c>
      <c r="BC36" s="26">
        <f t="shared" si="37"/>
        <v>-0.75</v>
      </c>
      <c r="BD36" s="26">
        <f t="shared" si="37"/>
        <v>-0.75</v>
      </c>
      <c r="BE36" s="26">
        <f t="shared" si="37"/>
        <v>-0.5714285714285714</v>
      </c>
      <c r="BF36" s="26">
        <f t="shared" si="49"/>
        <v>-0.55555555555555558</v>
      </c>
      <c r="BG36" s="26">
        <f t="shared" si="38"/>
        <v>-0.2</v>
      </c>
      <c r="BH36" s="26">
        <f t="shared" si="38"/>
        <v>-0.4</v>
      </c>
      <c r="BI36" s="26">
        <f t="shared" si="38"/>
        <v>3</v>
      </c>
      <c r="BJ36" s="26">
        <f t="shared" si="38"/>
        <v>0.75</v>
      </c>
      <c r="BK36" s="26">
        <f t="shared" si="38"/>
        <v>0.25</v>
      </c>
      <c r="BL36" s="26">
        <f t="shared" si="38"/>
        <v>2</v>
      </c>
      <c r="BM36" s="26">
        <f t="shared" si="38"/>
        <v>-0.41666666666666669</v>
      </c>
      <c r="BN36" s="26">
        <f t="shared" si="38"/>
        <v>-0.14285714285714285</v>
      </c>
      <c r="BO36" s="26">
        <f t="shared" si="38"/>
        <v>-0.2</v>
      </c>
      <c r="BP36" s="26">
        <f t="shared" si="38"/>
        <v>-0.33333333333333331</v>
      </c>
      <c r="BQ36" s="26">
        <f t="shared" si="38"/>
        <v>1.4285714285714286</v>
      </c>
      <c r="BR36" s="26">
        <f t="shared" si="38"/>
        <v>0.66666666666666663</v>
      </c>
      <c r="BS36" s="26">
        <f t="shared" si="38"/>
        <v>0.5</v>
      </c>
      <c r="BT36" s="26">
        <f t="shared" si="39"/>
        <v>-0.23333333333333334</v>
      </c>
      <c r="BU36" s="26">
        <f t="shared" si="40"/>
        <v>4.3478260869565216E-2</v>
      </c>
      <c r="BV36" s="26">
        <f t="shared" si="41"/>
        <v>-7.2916666666666671E-2</v>
      </c>
      <c r="BW36" s="26">
        <f t="shared" si="42"/>
        <v>-0.1797752808988764</v>
      </c>
      <c r="BX36" s="26">
        <f t="shared" si="43"/>
        <v>0.20547945205479451</v>
      </c>
      <c r="BY36" s="26">
        <f t="shared" si="44"/>
        <v>-0.18181818181818182</v>
      </c>
      <c r="BZ36" s="26">
        <f t="shared" si="44"/>
        <v>-0.125</v>
      </c>
      <c r="CA36" s="26">
        <f t="shared" si="44"/>
        <v>6.3492063492063489E-2</v>
      </c>
      <c r="CB36" s="26">
        <f t="shared" si="44"/>
        <v>-8.9552238805970144E-2</v>
      </c>
      <c r="CC36" s="26">
        <f t="shared" si="44"/>
        <v>-1.6393442622950821E-2</v>
      </c>
      <c r="CD36" s="26">
        <f t="shared" si="44"/>
        <v>1.6666666666666666E-2</v>
      </c>
      <c r="CE36" s="26">
        <f t="shared" si="44"/>
        <v>-0.16393442622950818</v>
      </c>
      <c r="CF36" s="26">
        <f t="shared" si="44"/>
        <v>-0.19607843137254902</v>
      </c>
      <c r="CG36" s="26">
        <f t="shared" si="44"/>
        <v>-0.6097560975609756</v>
      </c>
      <c r="CH36" s="26">
        <f t="shared" si="44"/>
        <v>0.6875</v>
      </c>
      <c r="CI36" s="26">
        <f t="shared" si="44"/>
        <v>-3.7037037037037035E-2</v>
      </c>
      <c r="CJ36" s="26">
        <f t="shared" si="44"/>
        <v>0.5</v>
      </c>
    </row>
    <row r="37" spans="3:88" ht="17.100000000000001" customHeight="1" thickBot="1" x14ac:dyDescent="0.25">
      <c r="C37" s="36" t="s">
        <v>122</v>
      </c>
      <c r="D37" s="26">
        <f t="shared" si="26"/>
        <v>-0.38461538461538464</v>
      </c>
      <c r="E37" s="26">
        <f t="shared" si="27"/>
        <v>-0.20253164556962025</v>
      </c>
      <c r="F37" s="26">
        <f t="shared" si="28"/>
        <v>-7.8431372549019607E-2</v>
      </c>
      <c r="G37" s="26">
        <f t="shared" si="29"/>
        <v>0.17741935483870969</v>
      </c>
      <c r="H37" s="26">
        <f t="shared" si="30"/>
        <v>0.27500000000000002</v>
      </c>
      <c r="I37" s="26">
        <f t="shared" si="31"/>
        <v>-0.20634920634920634</v>
      </c>
      <c r="J37" s="26">
        <f t="shared" si="32"/>
        <v>-0.23404255319148937</v>
      </c>
      <c r="K37" s="26">
        <f t="shared" si="33"/>
        <v>-0.39726027397260272</v>
      </c>
      <c r="L37" s="26">
        <f t="shared" si="34"/>
        <v>-0.23529411764705882</v>
      </c>
      <c r="M37" s="26">
        <f t="shared" si="35"/>
        <v>-0.14000000000000001</v>
      </c>
      <c r="N37" s="26">
        <f t="shared" si="35"/>
        <v>-0.3888888888888889</v>
      </c>
      <c r="O37" s="26">
        <f t="shared" si="35"/>
        <v>-0.13636363636363635</v>
      </c>
      <c r="P37" s="26">
        <f t="shared" si="35"/>
        <v>-2.564102564102564E-2</v>
      </c>
      <c r="Q37" s="26">
        <f t="shared" si="35"/>
        <v>-0.27906976744186046</v>
      </c>
      <c r="R37" s="26">
        <f t="shared" si="35"/>
        <v>0.45454545454545453</v>
      </c>
      <c r="S37" s="26">
        <f t="shared" si="35"/>
        <v>7.8947368421052627E-2</v>
      </c>
      <c r="T37" s="26">
        <f t="shared" si="35"/>
        <v>0.15789473684210525</v>
      </c>
      <c r="U37" s="26">
        <f t="shared" si="35"/>
        <v>0.41935483870967744</v>
      </c>
      <c r="V37" s="26">
        <f t="shared" si="35"/>
        <v>-0.4375</v>
      </c>
      <c r="W37" s="26">
        <f t="shared" si="35"/>
        <v>-0.17073170731707318</v>
      </c>
      <c r="X37" s="26">
        <f t="shared" si="35"/>
        <v>6.8181818181818177E-2</v>
      </c>
      <c r="Y37" s="26">
        <f t="shared" si="35"/>
        <v>-0.40909090909090912</v>
      </c>
      <c r="Z37" s="26">
        <f t="shared" si="35"/>
        <v>0.77777777777777779</v>
      </c>
      <c r="AA37" s="26">
        <f t="shared" si="46"/>
        <v>8.8235294117647065E-2</v>
      </c>
      <c r="AB37" s="26">
        <f t="shared" si="36"/>
        <v>-0.42553191489361702</v>
      </c>
      <c r="AC37" s="26">
        <f t="shared" si="36"/>
        <v>-3.8461538461538464E-2</v>
      </c>
      <c r="AD37" s="26">
        <f t="shared" si="36"/>
        <v>-0.34375</v>
      </c>
      <c r="AE37" s="26">
        <f t="shared" si="36"/>
        <v>-0.1891891891891892</v>
      </c>
      <c r="AF37" s="26">
        <f t="shared" si="36"/>
        <v>0.40740740740740738</v>
      </c>
      <c r="AG37" s="26">
        <f t="shared" si="36"/>
        <v>0.04</v>
      </c>
      <c r="AH37" s="26">
        <f t="shared" si="36"/>
        <v>-0.19047619047619047</v>
      </c>
      <c r="AI37" s="26">
        <f t="shared" si="36"/>
        <v>-0.23333333333333334</v>
      </c>
      <c r="AJ37" s="26">
        <f t="shared" si="36"/>
        <v>-0.31578947368421051</v>
      </c>
      <c r="AK37" s="26">
        <f t="shared" si="36"/>
        <v>0.19230769230769232</v>
      </c>
      <c r="AL37" s="26">
        <f t="shared" si="36"/>
        <v>0</v>
      </c>
      <c r="AM37" s="26">
        <f t="shared" si="36"/>
        <v>0.73913043478260865</v>
      </c>
      <c r="AN37" s="26">
        <f t="shared" si="36"/>
        <v>-0.30769230769230771</v>
      </c>
      <c r="AO37" s="26">
        <f t="shared" si="47"/>
        <v>-0.54838709677419351</v>
      </c>
      <c r="AP37" s="26">
        <f t="shared" si="45"/>
        <v>0.29411764705882354</v>
      </c>
      <c r="AQ37" s="26">
        <f t="shared" si="48"/>
        <v>-0.32500000000000001</v>
      </c>
      <c r="AR37" s="26">
        <f t="shared" si="37"/>
        <v>-0.5</v>
      </c>
      <c r="AS37" s="26">
        <f t="shared" si="37"/>
        <v>0.6428571428571429</v>
      </c>
      <c r="AT37" s="26">
        <f t="shared" si="37"/>
        <v>-0.36363636363636365</v>
      </c>
      <c r="AU37" s="26">
        <f t="shared" si="37"/>
        <v>-0.25925925925925924</v>
      </c>
      <c r="AV37" s="26">
        <f t="shared" si="37"/>
        <v>1.1111111111111112</v>
      </c>
      <c r="AW37" s="26">
        <f t="shared" si="37"/>
        <v>-0.30434782608695654</v>
      </c>
      <c r="AX37" s="26">
        <f t="shared" si="37"/>
        <v>-0.21428571428571427</v>
      </c>
      <c r="AY37" s="26">
        <f t="shared" si="37"/>
        <v>-0.1</v>
      </c>
      <c r="AZ37" s="26">
        <f t="shared" si="37"/>
        <v>-0.36842105263157893</v>
      </c>
      <c r="BA37" s="26">
        <f t="shared" si="37"/>
        <v>-0.1875</v>
      </c>
      <c r="BB37" s="26">
        <f t="shared" si="37"/>
        <v>0.36363636363636365</v>
      </c>
      <c r="BC37" s="26">
        <f t="shared" si="37"/>
        <v>-5.5555555555555552E-2</v>
      </c>
      <c r="BD37" s="26">
        <f t="shared" si="37"/>
        <v>-0.16666666666666666</v>
      </c>
      <c r="BE37" s="26">
        <f t="shared" si="37"/>
        <v>-7.6923076923076927E-2</v>
      </c>
      <c r="BF37" s="26">
        <f t="shared" si="49"/>
        <v>-0.46666666666666667</v>
      </c>
      <c r="BG37" s="26">
        <f t="shared" si="38"/>
        <v>-0.70588235294117652</v>
      </c>
      <c r="BH37" s="26">
        <f t="shared" si="38"/>
        <v>1</v>
      </c>
      <c r="BI37" s="26">
        <f t="shared" si="38"/>
        <v>8.3333333333333329E-2</v>
      </c>
      <c r="BJ37" s="26">
        <f t="shared" si="38"/>
        <v>0</v>
      </c>
      <c r="BK37" s="26">
        <f t="shared" si="38"/>
        <v>2.6</v>
      </c>
      <c r="BL37" s="26">
        <f t="shared" si="38"/>
        <v>-0.5</v>
      </c>
      <c r="BM37" s="26">
        <f t="shared" si="38"/>
        <v>-0.38461538461538464</v>
      </c>
      <c r="BN37" s="26">
        <f t="shared" si="38"/>
        <v>-0.375</v>
      </c>
      <c r="BO37" s="26">
        <f t="shared" si="38"/>
        <v>-0.5</v>
      </c>
      <c r="BP37" s="26">
        <f t="shared" si="38"/>
        <v>0.4</v>
      </c>
      <c r="BQ37" s="26">
        <f t="shared" si="38"/>
        <v>0.625</v>
      </c>
      <c r="BR37" s="26">
        <f t="shared" si="38"/>
        <v>0.4</v>
      </c>
      <c r="BS37" s="26">
        <f t="shared" si="38"/>
        <v>0</v>
      </c>
      <c r="BT37" s="26">
        <f t="shared" si="39"/>
        <v>-0.13229571984435798</v>
      </c>
      <c r="BU37" s="26">
        <f t="shared" si="40"/>
        <v>-0.18834080717488788</v>
      </c>
      <c r="BV37" s="26">
        <f t="shared" si="41"/>
        <v>-0.21546961325966851</v>
      </c>
      <c r="BW37" s="26">
        <f t="shared" si="42"/>
        <v>0</v>
      </c>
      <c r="BX37" s="26">
        <f t="shared" si="43"/>
        <v>-1.4084507042253521E-2</v>
      </c>
      <c r="BY37" s="26">
        <f t="shared" si="44"/>
        <v>1.4285714285714285E-2</v>
      </c>
      <c r="BZ37" s="26">
        <f t="shared" si="44"/>
        <v>-0.27464788732394368</v>
      </c>
      <c r="CA37" s="26">
        <f t="shared" si="44"/>
        <v>9.7087378640776691E-3</v>
      </c>
      <c r="CB37" s="26">
        <f t="shared" si="44"/>
        <v>9.6153846153846159E-2</v>
      </c>
      <c r="CC37" s="26">
        <f t="shared" si="44"/>
        <v>-0.28947368421052633</v>
      </c>
      <c r="CD37" s="26">
        <f t="shared" si="44"/>
        <v>-0.18518518518518517</v>
      </c>
      <c r="CE37" s="26">
        <f t="shared" si="44"/>
        <v>-3.0303030303030304E-2</v>
      </c>
      <c r="CF37" s="26">
        <f t="shared" si="44"/>
        <v>-0.109375</v>
      </c>
      <c r="CG37" s="26">
        <f t="shared" si="44"/>
        <v>-0.38596491228070173</v>
      </c>
      <c r="CH37" s="26">
        <f t="shared" si="44"/>
        <v>0.68571428571428572</v>
      </c>
      <c r="CI37" s="26">
        <f t="shared" si="44"/>
        <v>-0.4576271186440678</v>
      </c>
      <c r="CJ37" s="26">
        <f t="shared" si="44"/>
        <v>0.34375</v>
      </c>
    </row>
    <row r="38" spans="3:88" ht="17.100000000000001" customHeight="1" thickBot="1" x14ac:dyDescent="0.25">
      <c r="C38" s="36" t="s">
        <v>123</v>
      </c>
      <c r="D38" s="26">
        <f t="shared" si="26"/>
        <v>-0.2119205298013245</v>
      </c>
      <c r="E38" s="26">
        <f t="shared" si="27"/>
        <v>-0.25384615384615383</v>
      </c>
      <c r="F38" s="26">
        <f t="shared" si="28"/>
        <v>-0.1951219512195122</v>
      </c>
      <c r="G38" s="26">
        <f t="shared" si="29"/>
        <v>0.12121212121212122</v>
      </c>
      <c r="H38" s="26">
        <f t="shared" si="30"/>
        <v>-0.26890756302521007</v>
      </c>
      <c r="I38" s="26">
        <f t="shared" si="31"/>
        <v>0</v>
      </c>
      <c r="J38" s="26">
        <f t="shared" si="32"/>
        <v>-0.19696969696969696</v>
      </c>
      <c r="K38" s="26">
        <f t="shared" si="33"/>
        <v>-0.38738738738738737</v>
      </c>
      <c r="L38" s="26">
        <f t="shared" si="34"/>
        <v>-3.4482758620689655E-2</v>
      </c>
      <c r="M38" s="26">
        <f t="shared" si="35"/>
        <v>-7.2164948453608241E-2</v>
      </c>
      <c r="N38" s="26">
        <f t="shared" si="35"/>
        <v>7.5471698113207544E-2</v>
      </c>
      <c r="O38" s="26">
        <f t="shared" si="35"/>
        <v>0.20588235294117646</v>
      </c>
      <c r="P38" s="26">
        <f t="shared" si="35"/>
        <v>-7.1428571428571425E-2</v>
      </c>
      <c r="Q38" s="26">
        <f t="shared" si="35"/>
        <v>-0.12222222222222222</v>
      </c>
      <c r="R38" s="26">
        <f t="shared" si="35"/>
        <v>-3.5087719298245612E-2</v>
      </c>
      <c r="S38" s="26">
        <f t="shared" si="35"/>
        <v>-0.10975609756097561</v>
      </c>
      <c r="T38" s="26">
        <f t="shared" si="35"/>
        <v>1.282051282051282E-2</v>
      </c>
      <c r="U38" s="26">
        <f t="shared" si="35"/>
        <v>-0.20253164556962025</v>
      </c>
      <c r="V38" s="26">
        <f t="shared" si="35"/>
        <v>-0.23636363636363636</v>
      </c>
      <c r="W38" s="26">
        <f t="shared" si="35"/>
        <v>-9.5890410958904104E-2</v>
      </c>
      <c r="X38" s="26">
        <f t="shared" si="35"/>
        <v>-0.21518987341772153</v>
      </c>
      <c r="Y38" s="26">
        <f t="shared" si="35"/>
        <v>-0.19047619047619047</v>
      </c>
      <c r="Z38" s="26">
        <f t="shared" si="35"/>
        <v>0.52380952380952384</v>
      </c>
      <c r="AA38" s="26">
        <f t="shared" si="46"/>
        <v>9.0909090909090912E-2</v>
      </c>
      <c r="AB38" s="26">
        <f t="shared" si="36"/>
        <v>-9.6774193548387094E-2</v>
      </c>
      <c r="AC38" s="26">
        <f t="shared" si="36"/>
        <v>0.29411764705882354</v>
      </c>
      <c r="AD38" s="26">
        <f t="shared" si="36"/>
        <v>-0.171875</v>
      </c>
      <c r="AE38" s="26">
        <f t="shared" si="36"/>
        <v>4.1666666666666664E-2</v>
      </c>
      <c r="AF38" s="26">
        <f t="shared" si="36"/>
        <v>-0.16071428571428573</v>
      </c>
      <c r="AG38" s="26">
        <f t="shared" si="36"/>
        <v>-0.18181818181818182</v>
      </c>
      <c r="AH38" s="26">
        <f t="shared" si="36"/>
        <v>-0.24528301886792453</v>
      </c>
      <c r="AI38" s="26">
        <f t="shared" si="36"/>
        <v>-0.4</v>
      </c>
      <c r="AJ38" s="26">
        <f t="shared" si="36"/>
        <v>0.27659574468085107</v>
      </c>
      <c r="AK38" s="26">
        <f t="shared" si="36"/>
        <v>0.14814814814814814</v>
      </c>
      <c r="AL38" s="26">
        <f t="shared" si="36"/>
        <v>0.1</v>
      </c>
      <c r="AM38" s="26">
        <f t="shared" si="36"/>
        <v>6.6666666666666666E-2</v>
      </c>
      <c r="AN38" s="26">
        <f t="shared" si="36"/>
        <v>-0.11666666666666667</v>
      </c>
      <c r="AO38" s="26">
        <f t="shared" si="47"/>
        <v>-0.27419354838709675</v>
      </c>
      <c r="AP38" s="26">
        <f t="shared" si="36"/>
        <v>-0.15909090909090909</v>
      </c>
      <c r="AQ38" s="26">
        <f t="shared" si="48"/>
        <v>0.16666666666666666</v>
      </c>
      <c r="AR38" s="26">
        <f t="shared" si="37"/>
        <v>-5.6603773584905662E-2</v>
      </c>
      <c r="AS38" s="26">
        <f t="shared" si="37"/>
        <v>0.1111111111111111</v>
      </c>
      <c r="AT38" s="26">
        <f t="shared" si="37"/>
        <v>-2.7027027027027029E-2</v>
      </c>
      <c r="AU38" s="26">
        <f t="shared" si="37"/>
        <v>-1.7857142857142856E-2</v>
      </c>
      <c r="AV38" s="26">
        <f t="shared" si="37"/>
        <v>-0.04</v>
      </c>
      <c r="AW38" s="26">
        <f t="shared" si="37"/>
        <v>-0.34</v>
      </c>
      <c r="AX38" s="26">
        <f t="shared" si="37"/>
        <v>5.5555555555555552E-2</v>
      </c>
      <c r="AY38" s="26">
        <f t="shared" si="37"/>
        <v>-0.47272727272727272</v>
      </c>
      <c r="AZ38" s="26">
        <f t="shared" si="37"/>
        <v>-0.27083333333333331</v>
      </c>
      <c r="BA38" s="26">
        <f t="shared" si="37"/>
        <v>-0.36363636363636365</v>
      </c>
      <c r="BB38" s="26">
        <f t="shared" si="37"/>
        <v>-0.23684210526315788</v>
      </c>
      <c r="BC38" s="26">
        <f t="shared" si="37"/>
        <v>0.37931034482758619</v>
      </c>
      <c r="BD38" s="26">
        <f t="shared" si="37"/>
        <v>-8.5714285714285715E-2</v>
      </c>
      <c r="BE38" s="26">
        <f t="shared" si="37"/>
        <v>1</v>
      </c>
      <c r="BF38" s="26">
        <f t="shared" si="49"/>
        <v>-0.10344827586206896</v>
      </c>
      <c r="BG38" s="26">
        <f t="shared" si="38"/>
        <v>7.4999999999999997E-2</v>
      </c>
      <c r="BH38" s="26">
        <f t="shared" si="38"/>
        <v>0.15625</v>
      </c>
      <c r="BI38" s="26">
        <f t="shared" si="38"/>
        <v>-0.33333333333333331</v>
      </c>
      <c r="BJ38" s="26">
        <f t="shared" si="38"/>
        <v>0.30769230769230771</v>
      </c>
      <c r="BK38" s="26">
        <f t="shared" si="38"/>
        <v>2.3255813953488372E-2</v>
      </c>
      <c r="BL38" s="26">
        <f t="shared" si="38"/>
        <v>-0.16216216216216217</v>
      </c>
      <c r="BM38" s="26">
        <f t="shared" si="38"/>
        <v>0.42857142857142855</v>
      </c>
      <c r="BN38" s="26">
        <f t="shared" si="38"/>
        <v>-0.35294117647058826</v>
      </c>
      <c r="BO38" s="26">
        <f t="shared" si="38"/>
        <v>-0.27272727272727271</v>
      </c>
      <c r="BP38" s="26">
        <f t="shared" si="38"/>
        <v>-0.12903225806451613</v>
      </c>
      <c r="BQ38" s="26">
        <f t="shared" si="38"/>
        <v>0.15</v>
      </c>
      <c r="BR38" s="26">
        <f t="shared" si="38"/>
        <v>-9.0909090909090912E-2</v>
      </c>
      <c r="BS38" s="26">
        <f t="shared" si="38"/>
        <v>-0.34375</v>
      </c>
      <c r="BT38" s="26">
        <f t="shared" si="39"/>
        <v>-0.14935064935064934</v>
      </c>
      <c r="BU38" s="26">
        <f t="shared" si="40"/>
        <v>-0.22391857506361323</v>
      </c>
      <c r="BV38" s="26">
        <f t="shared" si="41"/>
        <v>2.6229508196721311E-2</v>
      </c>
      <c r="BW38" s="26">
        <f t="shared" si="42"/>
        <v>-8.9456869009584661E-2</v>
      </c>
      <c r="BX38" s="26">
        <f t="shared" si="43"/>
        <v>-0.12280701754385964</v>
      </c>
      <c r="BY38" s="26">
        <f t="shared" si="44"/>
        <v>-4.0000000000000001E-3</v>
      </c>
      <c r="BZ38" s="26">
        <f t="shared" si="44"/>
        <v>4.0160642570281121E-3</v>
      </c>
      <c r="CA38" s="26">
        <f t="shared" si="44"/>
        <v>-0.25600000000000001</v>
      </c>
      <c r="CB38" s="26">
        <f t="shared" si="44"/>
        <v>0.15053763440860216</v>
      </c>
      <c r="CC38" s="26">
        <f t="shared" si="44"/>
        <v>-0.10747663551401869</v>
      </c>
      <c r="CD38" s="26">
        <f t="shared" si="44"/>
        <v>0</v>
      </c>
      <c r="CE38" s="26">
        <f t="shared" si="44"/>
        <v>-0.22513089005235601</v>
      </c>
      <c r="CF38" s="26">
        <f t="shared" si="44"/>
        <v>-0.1554054054054054</v>
      </c>
      <c r="CG38" s="26">
        <f t="shared" si="44"/>
        <v>0.14399999999999999</v>
      </c>
      <c r="CH38" s="26">
        <f t="shared" si="44"/>
        <v>0</v>
      </c>
      <c r="CI38" s="26">
        <f t="shared" si="44"/>
        <v>-0.12587412587412589</v>
      </c>
      <c r="CJ38" s="26">
        <f t="shared" si="44"/>
        <v>-8.7999999999999995E-2</v>
      </c>
    </row>
    <row r="39" spans="3:88" ht="17.100000000000001" customHeight="1" thickBot="1" x14ac:dyDescent="0.25">
      <c r="C39" s="36" t="s">
        <v>124</v>
      </c>
      <c r="D39" s="26">
        <f t="shared" si="26"/>
        <v>-0.12</v>
      </c>
      <c r="E39" s="26">
        <f t="shared" si="27"/>
        <v>-0.08</v>
      </c>
      <c r="F39" s="26">
        <f t="shared" si="28"/>
        <v>-0.33333333333333331</v>
      </c>
      <c r="G39" s="26">
        <f t="shared" si="29"/>
        <v>0.9</v>
      </c>
      <c r="H39" s="26">
        <f t="shared" si="30"/>
        <v>0.40909090909090912</v>
      </c>
      <c r="I39" s="26">
        <f t="shared" si="31"/>
        <v>0.2608695652173913</v>
      </c>
      <c r="J39" s="26">
        <f t="shared" si="32"/>
        <v>0.3888888888888889</v>
      </c>
      <c r="K39" s="26">
        <f t="shared" si="33"/>
        <v>-0.49122807017543857</v>
      </c>
      <c r="L39" s="26">
        <f t="shared" si="34"/>
        <v>0.22580645161290322</v>
      </c>
      <c r="M39" s="26">
        <f t="shared" si="35"/>
        <v>-3.4482758620689655E-2</v>
      </c>
      <c r="N39" s="26">
        <f t="shared" si="35"/>
        <v>-0.36</v>
      </c>
      <c r="O39" s="26">
        <f t="shared" si="35"/>
        <v>6.8965517241379309E-2</v>
      </c>
      <c r="P39" s="26">
        <f t="shared" si="35"/>
        <v>-0.21052631578947367</v>
      </c>
      <c r="Q39" s="26">
        <f t="shared" si="35"/>
        <v>-0.2857142857142857</v>
      </c>
      <c r="R39" s="26">
        <f t="shared" si="35"/>
        <v>0.1875</v>
      </c>
      <c r="S39" s="26">
        <f t="shared" si="35"/>
        <v>6.4516129032258063E-2</v>
      </c>
      <c r="T39" s="26">
        <f t="shared" si="35"/>
        <v>-0.56666666666666665</v>
      </c>
      <c r="U39" s="26">
        <f t="shared" si="35"/>
        <v>0.1</v>
      </c>
      <c r="V39" s="26">
        <f t="shared" si="35"/>
        <v>-0.10526315789473684</v>
      </c>
      <c r="W39" s="26">
        <f t="shared" si="35"/>
        <v>-0.27272727272727271</v>
      </c>
      <c r="X39" s="26">
        <f t="shared" si="35"/>
        <v>-7.6923076923076927E-2</v>
      </c>
      <c r="Y39" s="26">
        <f t="shared" si="35"/>
        <v>-0.13636363636363635</v>
      </c>
      <c r="Z39" s="26">
        <f t="shared" si="35"/>
        <v>-5.8823529411764705E-2</v>
      </c>
      <c r="AA39" s="26">
        <f t="shared" si="46"/>
        <v>0.16666666666666666</v>
      </c>
      <c r="AB39" s="26">
        <f t="shared" si="36"/>
        <v>1.1666666666666667</v>
      </c>
      <c r="AC39" s="26">
        <f t="shared" si="36"/>
        <v>0.10526315789473684</v>
      </c>
      <c r="AD39" s="26">
        <f t="shared" si="36"/>
        <v>0.25</v>
      </c>
      <c r="AE39" s="26">
        <f t="shared" si="36"/>
        <v>-0.17857142857142858</v>
      </c>
      <c r="AF39" s="26">
        <f t="shared" si="36"/>
        <v>-0.23076923076923078</v>
      </c>
      <c r="AG39" s="26">
        <f t="shared" si="36"/>
        <v>4.7619047619047616E-2</v>
      </c>
      <c r="AH39" s="26">
        <f t="shared" si="36"/>
        <v>-0.2</v>
      </c>
      <c r="AI39" s="26">
        <f t="shared" si="36"/>
        <v>0.21739130434782608</v>
      </c>
      <c r="AJ39" s="26">
        <f t="shared" si="36"/>
        <v>-0.05</v>
      </c>
      <c r="AK39" s="26">
        <f t="shared" si="36"/>
        <v>0.13636363636363635</v>
      </c>
      <c r="AL39" s="26">
        <f t="shared" si="36"/>
        <v>-0.1875</v>
      </c>
      <c r="AM39" s="26">
        <f t="shared" si="36"/>
        <v>-0.32142857142857145</v>
      </c>
      <c r="AN39" s="26">
        <f t="shared" si="36"/>
        <v>-0.31578947368421051</v>
      </c>
      <c r="AO39" s="26">
        <f t="shared" si="47"/>
        <v>-0.4</v>
      </c>
      <c r="AP39" s="26">
        <f t="shared" si="45"/>
        <v>-0.38461538461538464</v>
      </c>
      <c r="AQ39" s="26">
        <f t="shared" si="48"/>
        <v>-0.57894736842105265</v>
      </c>
      <c r="AR39" s="26">
        <f t="shared" si="37"/>
        <v>-0.61538461538461542</v>
      </c>
      <c r="AS39" s="26">
        <f t="shared" si="37"/>
        <v>0.2</v>
      </c>
      <c r="AT39" s="26">
        <f t="shared" si="37"/>
        <v>0.25</v>
      </c>
      <c r="AU39" s="26">
        <f t="shared" si="37"/>
        <v>1.5</v>
      </c>
      <c r="AV39" s="26">
        <f t="shared" si="37"/>
        <v>2</v>
      </c>
      <c r="AW39" s="26">
        <f t="shared" si="37"/>
        <v>-0.22222222222222221</v>
      </c>
      <c r="AX39" s="26">
        <f t="shared" si="37"/>
        <v>0.1</v>
      </c>
      <c r="AY39" s="26">
        <f t="shared" si="37"/>
        <v>-0.05</v>
      </c>
      <c r="AZ39" s="26">
        <f t="shared" si="37"/>
        <v>-0.26666666666666666</v>
      </c>
      <c r="BA39" s="26">
        <f t="shared" si="37"/>
        <v>-0.35714285714285715</v>
      </c>
      <c r="BB39" s="26">
        <f t="shared" si="37"/>
        <v>-0.18181818181818182</v>
      </c>
      <c r="BC39" s="26">
        <f t="shared" si="37"/>
        <v>-0.52631578947368418</v>
      </c>
      <c r="BD39" s="26">
        <f t="shared" si="37"/>
        <v>0.27272727272727271</v>
      </c>
      <c r="BE39" s="26">
        <f t="shared" si="37"/>
        <v>0.66666666666666663</v>
      </c>
      <c r="BF39" s="26">
        <f t="shared" si="49"/>
        <v>0.44444444444444442</v>
      </c>
      <c r="BG39" s="26">
        <f t="shared" si="38"/>
        <v>0.66666666666666663</v>
      </c>
      <c r="BH39" s="26">
        <f t="shared" si="38"/>
        <v>-0.5714285714285714</v>
      </c>
      <c r="BI39" s="26">
        <f t="shared" si="38"/>
        <v>-0.33333333333333331</v>
      </c>
      <c r="BJ39" s="26">
        <f t="shared" si="38"/>
        <v>-0.61538461538461542</v>
      </c>
      <c r="BK39" s="26">
        <f t="shared" si="38"/>
        <v>0.2</v>
      </c>
      <c r="BL39" s="26">
        <f t="shared" si="38"/>
        <v>0.33333333333333331</v>
      </c>
      <c r="BM39" s="26">
        <f t="shared" si="38"/>
        <v>0.1</v>
      </c>
      <c r="BN39" s="26">
        <f t="shared" si="38"/>
        <v>0</v>
      </c>
      <c r="BO39" s="26">
        <f t="shared" si="38"/>
        <v>-0.27777777777777779</v>
      </c>
      <c r="BP39" s="26">
        <f t="shared" si="38"/>
        <v>0.875</v>
      </c>
      <c r="BQ39" s="26">
        <f t="shared" si="38"/>
        <v>0.36363636363636365</v>
      </c>
      <c r="BR39" s="26">
        <f t="shared" si="38"/>
        <v>1</v>
      </c>
      <c r="BS39" s="26">
        <f t="shared" si="38"/>
        <v>-0.38461538461538464</v>
      </c>
      <c r="BT39" s="26">
        <f t="shared" si="39"/>
        <v>0.12149532710280374</v>
      </c>
      <c r="BU39" s="26">
        <f t="shared" si="40"/>
        <v>-0.05</v>
      </c>
      <c r="BV39" s="26">
        <f t="shared" si="41"/>
        <v>-8.771929824561403E-3</v>
      </c>
      <c r="BW39" s="26">
        <f t="shared" si="42"/>
        <v>-9.7345132743362831E-2</v>
      </c>
      <c r="BX39" s="26">
        <f t="shared" si="43"/>
        <v>-0.25490196078431371</v>
      </c>
      <c r="BY39" s="26">
        <f t="shared" si="44"/>
        <v>-1.3157894736842105E-2</v>
      </c>
      <c r="BZ39" s="26">
        <f t="shared" si="44"/>
        <v>0.2</v>
      </c>
      <c r="CA39" s="26">
        <f t="shared" si="44"/>
        <v>-4.4444444444444446E-2</v>
      </c>
      <c r="CB39" s="26">
        <f t="shared" si="44"/>
        <v>-0.11627906976744186</v>
      </c>
      <c r="CC39" s="26">
        <f t="shared" si="44"/>
        <v>-0.42105263157894735</v>
      </c>
      <c r="CD39" s="26">
        <f t="shared" si="44"/>
        <v>0.20454545454545456</v>
      </c>
      <c r="CE39" s="26">
        <f t="shared" si="44"/>
        <v>0.11320754716981132</v>
      </c>
      <c r="CF39" s="26">
        <f t="shared" si="44"/>
        <v>-0.3559322033898305</v>
      </c>
      <c r="CG39" s="26">
        <f t="shared" si="44"/>
        <v>0.5</v>
      </c>
      <c r="CH39" s="26">
        <f t="shared" si="44"/>
        <v>-0.31578947368421051</v>
      </c>
      <c r="CI39" s="26">
        <f t="shared" si="44"/>
        <v>-5.128205128205128E-2</v>
      </c>
      <c r="CJ39" s="26">
        <f t="shared" si="44"/>
        <v>0.29729729729729731</v>
      </c>
    </row>
    <row r="40" spans="3:88" ht="17.100000000000001" customHeight="1" thickBot="1" x14ac:dyDescent="0.25">
      <c r="C40" s="36" t="s">
        <v>125</v>
      </c>
      <c r="D40" s="26">
        <f t="shared" si="26"/>
        <v>0</v>
      </c>
      <c r="E40" s="26">
        <f t="shared" si="27"/>
        <v>3</v>
      </c>
      <c r="F40" s="26">
        <f t="shared" si="28"/>
        <v>5</v>
      </c>
      <c r="G40" s="26">
        <f t="shared" si="29"/>
        <v>0.16666666666666666</v>
      </c>
      <c r="H40" s="26">
        <f t="shared" si="30"/>
        <v>0.14285714285714285</v>
      </c>
      <c r="I40" s="26">
        <f t="shared" si="31"/>
        <v>0.25</v>
      </c>
      <c r="J40" s="26">
        <f t="shared" si="32"/>
        <v>-0.5</v>
      </c>
      <c r="K40" s="26">
        <f t="shared" si="33"/>
        <v>-0.14285714285714285</v>
      </c>
      <c r="L40" s="26">
        <f t="shared" si="34"/>
        <v>-0.125</v>
      </c>
      <c r="M40" s="26">
        <f t="shared" si="35"/>
        <v>0</v>
      </c>
      <c r="N40" s="26">
        <f t="shared" si="35"/>
        <v>-0.33333333333333331</v>
      </c>
      <c r="O40" s="26">
        <f t="shared" si="35"/>
        <v>0</v>
      </c>
      <c r="P40" s="26">
        <f t="shared" si="35"/>
        <v>-0.2857142857142857</v>
      </c>
      <c r="Q40" s="26">
        <f t="shared" si="35"/>
        <v>0.2</v>
      </c>
      <c r="R40" s="26">
        <f t="shared" si="35"/>
        <v>0.5</v>
      </c>
      <c r="S40" s="26">
        <f t="shared" si="35"/>
        <v>0.66666666666666663</v>
      </c>
      <c r="T40" s="26">
        <f t="shared" si="35"/>
        <v>-0.6</v>
      </c>
      <c r="U40" s="26">
        <f t="shared" si="35"/>
        <v>0</v>
      </c>
      <c r="V40" s="26">
        <f t="shared" si="35"/>
        <v>-0.66666666666666663</v>
      </c>
      <c r="W40" s="26">
        <f t="shared" si="35"/>
        <v>-0.7</v>
      </c>
      <c r="X40" s="26">
        <f t="shared" si="35"/>
        <v>1.5</v>
      </c>
      <c r="Y40" s="26">
        <f t="shared" si="35"/>
        <v>-0.33333333333333331</v>
      </c>
      <c r="Z40" s="26">
        <f t="shared" si="35"/>
        <v>2</v>
      </c>
      <c r="AA40" s="26">
        <f t="shared" si="46"/>
        <v>1.6666666666666667</v>
      </c>
      <c r="AB40" s="26">
        <f t="shared" si="36"/>
        <v>0</v>
      </c>
      <c r="AC40" s="26">
        <f t="shared" si="36"/>
        <v>0.5</v>
      </c>
      <c r="AD40" s="26">
        <f t="shared" si="36"/>
        <v>0.33333333333333331</v>
      </c>
      <c r="AE40" s="26">
        <f t="shared" si="36"/>
        <v>-0.75</v>
      </c>
      <c r="AF40" s="26">
        <f t="shared" si="36"/>
        <v>-0.2</v>
      </c>
      <c r="AG40" s="26">
        <f t="shared" si="36"/>
        <v>0.83333333333333337</v>
      </c>
      <c r="AH40" s="26">
        <f t="shared" si="36"/>
        <v>-0.5</v>
      </c>
      <c r="AI40" s="26">
        <f t="shared" si="36"/>
        <v>1.5</v>
      </c>
      <c r="AJ40" s="26">
        <f t="shared" si="36"/>
        <v>0.25</v>
      </c>
      <c r="AK40" s="26">
        <f t="shared" si="36"/>
        <v>-0.45454545454545453</v>
      </c>
      <c r="AL40" s="26">
        <f t="shared" si="36"/>
        <v>-0.5</v>
      </c>
      <c r="AM40" s="26">
        <f t="shared" si="36"/>
        <v>0.8</v>
      </c>
      <c r="AN40" s="26">
        <f t="shared" si="36"/>
        <v>0.8</v>
      </c>
      <c r="AO40" s="26">
        <f t="shared" si="47"/>
        <v>0.33333333333333331</v>
      </c>
      <c r="AP40" s="26">
        <f t="shared" si="36"/>
        <v>-1</v>
      </c>
      <c r="AQ40" s="26">
        <f t="shared" si="48"/>
        <v>-0.44444444444444442</v>
      </c>
      <c r="AR40" s="26">
        <f t="shared" si="37"/>
        <v>-0.44444444444444442</v>
      </c>
      <c r="AS40" s="26">
        <f t="shared" si="37"/>
        <v>0.375</v>
      </c>
      <c r="AT40" s="26"/>
      <c r="AU40" s="26">
        <f t="shared" si="37"/>
        <v>0.2</v>
      </c>
      <c r="AV40" s="26">
        <f t="shared" si="37"/>
        <v>0.4</v>
      </c>
      <c r="AW40" s="26">
        <f t="shared" si="37"/>
        <v>-0.18181818181818182</v>
      </c>
      <c r="AX40" s="26"/>
      <c r="AY40" s="26">
        <f t="shared" si="37"/>
        <v>0</v>
      </c>
      <c r="AZ40" s="26">
        <f t="shared" si="37"/>
        <v>-0.5714285714285714</v>
      </c>
      <c r="BA40" s="26">
        <f t="shared" si="37"/>
        <v>-0.55555555555555558</v>
      </c>
      <c r="BB40" s="26">
        <f t="shared" si="37"/>
        <v>0.5</v>
      </c>
      <c r="BC40" s="26">
        <f t="shared" si="37"/>
        <v>0</v>
      </c>
      <c r="BD40" s="26">
        <f t="shared" si="37"/>
        <v>1</v>
      </c>
      <c r="BE40" s="26">
        <f t="shared" si="37"/>
        <v>0</v>
      </c>
      <c r="BF40" s="26">
        <f t="shared" si="49"/>
        <v>-0.5</v>
      </c>
      <c r="BG40" s="26">
        <f t="shared" si="38"/>
        <v>0.5</v>
      </c>
      <c r="BH40" s="26">
        <f t="shared" si="38"/>
        <v>0</v>
      </c>
      <c r="BI40" s="26">
        <f t="shared" si="38"/>
        <v>0</v>
      </c>
      <c r="BJ40" s="26">
        <f t="shared" si="38"/>
        <v>-0.66666666666666663</v>
      </c>
      <c r="BK40" s="26">
        <f t="shared" si="38"/>
        <v>-0.33333333333333331</v>
      </c>
      <c r="BL40" s="26">
        <f t="shared" si="38"/>
        <v>0</v>
      </c>
      <c r="BM40" s="26">
        <f t="shared" si="38"/>
        <v>0.5</v>
      </c>
      <c r="BN40" s="26">
        <f t="shared" si="38"/>
        <v>0</v>
      </c>
      <c r="BO40" s="26">
        <f t="shared" si="38"/>
        <v>-0.33333333333333331</v>
      </c>
      <c r="BP40" s="26">
        <f t="shared" si="38"/>
        <v>-0.16666666666666666</v>
      </c>
      <c r="BQ40" s="26">
        <f t="shared" si="38"/>
        <v>0</v>
      </c>
      <c r="BR40" s="26">
        <f t="shared" si="38"/>
        <v>6</v>
      </c>
      <c r="BS40" s="26">
        <f t="shared" si="38"/>
        <v>0.75</v>
      </c>
      <c r="BT40" s="26">
        <f t="shared" si="39"/>
        <v>0.6</v>
      </c>
      <c r="BU40" s="26">
        <f t="shared" si="40"/>
        <v>-8.3333333333333329E-2</v>
      </c>
      <c r="BV40" s="26">
        <f t="shared" si="41"/>
        <v>-9.0909090909090912E-2</v>
      </c>
      <c r="BW40" s="26">
        <f t="shared" si="42"/>
        <v>0.2</v>
      </c>
      <c r="BX40" s="26">
        <f t="shared" si="43"/>
        <v>-0.5</v>
      </c>
      <c r="BY40" s="26">
        <f t="shared" si="44"/>
        <v>0.66666666666666663</v>
      </c>
      <c r="BZ40" s="26">
        <f t="shared" si="44"/>
        <v>-0.15</v>
      </c>
      <c r="CA40" s="26">
        <f t="shared" si="44"/>
        <v>0.29411764705882354</v>
      </c>
      <c r="CB40" s="26">
        <f t="shared" si="44"/>
        <v>-4.5454545454545456E-2</v>
      </c>
      <c r="CC40" s="26">
        <f t="shared" si="44"/>
        <v>4.7619047619047616E-2</v>
      </c>
      <c r="CD40" s="26">
        <f t="shared" si="44"/>
        <v>0</v>
      </c>
      <c r="CE40" s="26">
        <f t="shared" si="44"/>
        <v>0.18181818181818182</v>
      </c>
      <c r="CF40" s="26">
        <f t="shared" si="44"/>
        <v>-0.26923076923076922</v>
      </c>
      <c r="CG40" s="26">
        <f t="shared" si="44"/>
        <v>0.15789473684210525</v>
      </c>
      <c r="CH40" s="26">
        <f t="shared" si="44"/>
        <v>-0.22727272727272727</v>
      </c>
      <c r="CI40" s="26">
        <f t="shared" si="44"/>
        <v>0</v>
      </c>
      <c r="CJ40" s="26">
        <f t="shared" si="44"/>
        <v>0.47058823529411764</v>
      </c>
    </row>
    <row r="41" spans="3:88" ht="17.100000000000001" customHeight="1" thickBot="1" x14ac:dyDescent="0.25">
      <c r="C41" s="36" t="s">
        <v>126</v>
      </c>
      <c r="D41" s="26">
        <f t="shared" si="26"/>
        <v>-0.23809523809523808</v>
      </c>
      <c r="E41" s="26">
        <f t="shared" si="27"/>
        <v>-0.38461538461538464</v>
      </c>
      <c r="F41" s="26">
        <f t="shared" si="28"/>
        <v>-0.12</v>
      </c>
      <c r="G41" s="26">
        <f t="shared" si="29"/>
        <v>-0.125</v>
      </c>
      <c r="H41" s="26">
        <f t="shared" si="30"/>
        <v>-6.25E-2</v>
      </c>
      <c r="I41" s="26">
        <f t="shared" si="31"/>
        <v>-0.25</v>
      </c>
      <c r="J41" s="26">
        <f t="shared" si="32"/>
        <v>0</v>
      </c>
      <c r="K41" s="26">
        <f t="shared" si="33"/>
        <v>0.61904761904761907</v>
      </c>
      <c r="L41" s="26">
        <f t="shared" si="34"/>
        <v>-0.2</v>
      </c>
      <c r="M41" s="26">
        <f t="shared" si="35"/>
        <v>0.16666666666666666</v>
      </c>
      <c r="N41" s="26">
        <f t="shared" si="35"/>
        <v>4.5454545454545456E-2</v>
      </c>
      <c r="O41" s="26">
        <f t="shared" si="35"/>
        <v>-0.3235294117647059</v>
      </c>
      <c r="P41" s="26">
        <f t="shared" si="35"/>
        <v>-0.375</v>
      </c>
      <c r="Q41" s="26">
        <f t="shared" si="35"/>
        <v>0</v>
      </c>
      <c r="R41" s="26">
        <f t="shared" si="35"/>
        <v>-0.34782608695652173</v>
      </c>
      <c r="S41" s="26">
        <f t="shared" si="35"/>
        <v>0.30434782608695654</v>
      </c>
      <c r="T41" s="26">
        <f t="shared" si="35"/>
        <v>0.8666666666666667</v>
      </c>
      <c r="U41" s="26">
        <f t="shared" si="35"/>
        <v>4.7619047619047616E-2</v>
      </c>
      <c r="V41" s="26">
        <f t="shared" si="35"/>
        <v>-0.33333333333333331</v>
      </c>
      <c r="W41" s="26">
        <f t="shared" si="35"/>
        <v>-0.43333333333333335</v>
      </c>
      <c r="X41" s="26">
        <f t="shared" si="35"/>
        <v>-0.21428571428571427</v>
      </c>
      <c r="Y41" s="26">
        <f t="shared" si="35"/>
        <v>-0.18181818181818182</v>
      </c>
      <c r="Z41" s="26">
        <f t="shared" si="35"/>
        <v>0.1</v>
      </c>
      <c r="AA41" s="26">
        <f t="shared" si="46"/>
        <v>0.11764705882352941</v>
      </c>
      <c r="AB41" s="26">
        <f t="shared" si="36"/>
        <v>0</v>
      </c>
      <c r="AC41" s="26">
        <f t="shared" si="36"/>
        <v>-5.5555555555555552E-2</v>
      </c>
      <c r="AD41" s="26">
        <f t="shared" si="36"/>
        <v>0.45454545454545453</v>
      </c>
      <c r="AE41" s="26">
        <f t="shared" si="36"/>
        <v>-0.26315789473684209</v>
      </c>
      <c r="AF41" s="26">
        <f t="shared" si="36"/>
        <v>-0.22727272727272727</v>
      </c>
      <c r="AG41" s="26">
        <f t="shared" si="36"/>
        <v>0</v>
      </c>
      <c r="AH41" s="26">
        <f t="shared" si="36"/>
        <v>-0.25</v>
      </c>
      <c r="AI41" s="26">
        <f t="shared" si="36"/>
        <v>-0.14285714285714285</v>
      </c>
      <c r="AJ41" s="26">
        <f t="shared" si="36"/>
        <v>0.29411764705882354</v>
      </c>
      <c r="AK41" s="26">
        <f t="shared" si="36"/>
        <v>0.29411764705882354</v>
      </c>
      <c r="AL41" s="26">
        <f t="shared" si="36"/>
        <v>-0.16666666666666666</v>
      </c>
      <c r="AM41" s="26">
        <f t="shared" si="36"/>
        <v>0.5</v>
      </c>
      <c r="AN41" s="26">
        <f t="shared" si="36"/>
        <v>-0.22727272727272727</v>
      </c>
      <c r="AO41" s="26">
        <f t="shared" si="47"/>
        <v>-0.18181818181818182</v>
      </c>
      <c r="AP41" s="26">
        <f t="shared" si="45"/>
        <v>0.1</v>
      </c>
      <c r="AQ41" s="26">
        <f t="shared" si="48"/>
        <v>0.22222222222222221</v>
      </c>
      <c r="AR41" s="26">
        <f t="shared" si="37"/>
        <v>0.11764705882352941</v>
      </c>
      <c r="AS41" s="26">
        <f t="shared" si="37"/>
        <v>-0.3888888888888889</v>
      </c>
      <c r="AT41" s="26">
        <f t="shared" si="37"/>
        <v>0.18181818181818182</v>
      </c>
      <c r="AU41" s="26">
        <f t="shared" si="37"/>
        <v>-0.18181818181818182</v>
      </c>
      <c r="AV41" s="26">
        <f t="shared" si="37"/>
        <v>-0.42105263157894735</v>
      </c>
      <c r="AW41" s="26">
        <f t="shared" si="37"/>
        <v>0.18181818181818182</v>
      </c>
      <c r="AX41" s="26">
        <f t="shared" si="37"/>
        <v>-0.69230769230769229</v>
      </c>
      <c r="AY41" s="26">
        <f t="shared" si="37"/>
        <v>0.83333333333333337</v>
      </c>
      <c r="AZ41" s="26">
        <f t="shared" si="37"/>
        <v>1.0909090909090908</v>
      </c>
      <c r="BA41" s="26">
        <f t="shared" si="37"/>
        <v>-0.53846153846153844</v>
      </c>
      <c r="BB41" s="26">
        <f t="shared" si="37"/>
        <v>0.5</v>
      </c>
      <c r="BC41" s="26">
        <f t="shared" si="37"/>
        <v>-0.45454545454545453</v>
      </c>
      <c r="BD41" s="26">
        <f t="shared" si="37"/>
        <v>-0.56521739130434778</v>
      </c>
      <c r="BE41" s="26">
        <f t="shared" si="37"/>
        <v>1.5</v>
      </c>
      <c r="BF41" s="26">
        <f t="shared" si="49"/>
        <v>-0.16666666666666666</v>
      </c>
      <c r="BG41" s="26">
        <f t="shared" si="38"/>
        <v>-0.72222222222222221</v>
      </c>
      <c r="BH41" s="26">
        <f t="shared" si="38"/>
        <v>0</v>
      </c>
      <c r="BI41" s="26">
        <f t="shared" si="38"/>
        <v>-0.6</v>
      </c>
      <c r="BJ41" s="26">
        <f t="shared" si="38"/>
        <v>0</v>
      </c>
      <c r="BK41" s="26">
        <f t="shared" si="38"/>
        <v>2.2000000000000002</v>
      </c>
      <c r="BL41" s="26">
        <f t="shared" si="38"/>
        <v>-0.5</v>
      </c>
      <c r="BM41" s="26">
        <f t="shared" si="38"/>
        <v>0.16666666666666666</v>
      </c>
      <c r="BN41" s="26">
        <f t="shared" si="38"/>
        <v>1</v>
      </c>
      <c r="BO41" s="26">
        <f t="shared" si="38"/>
        <v>-0.8125</v>
      </c>
      <c r="BP41" s="26">
        <f t="shared" si="38"/>
        <v>0</v>
      </c>
      <c r="BQ41" s="26">
        <f t="shared" si="38"/>
        <v>1.2857142857142858</v>
      </c>
      <c r="BR41" s="26">
        <f t="shared" si="38"/>
        <v>-0.7</v>
      </c>
      <c r="BS41" s="26">
        <f t="shared" si="38"/>
        <v>0.66666666666666663</v>
      </c>
      <c r="BT41" s="26">
        <f t="shared" si="39"/>
        <v>-0.23846153846153847</v>
      </c>
      <c r="BU41" s="26">
        <f t="shared" si="40"/>
        <v>5.0505050505050504E-2</v>
      </c>
      <c r="BV41" s="26">
        <f t="shared" si="41"/>
        <v>-0.125</v>
      </c>
      <c r="BW41" s="26">
        <f t="shared" si="42"/>
        <v>-0.10989010989010989</v>
      </c>
      <c r="BX41" s="26">
        <f t="shared" si="43"/>
        <v>-4.9382716049382713E-2</v>
      </c>
      <c r="BY41" s="26">
        <f t="shared" si="44"/>
        <v>-9.0909090909090912E-2</v>
      </c>
      <c r="BZ41" s="26">
        <f t="shared" si="44"/>
        <v>-1.4285714285714285E-2</v>
      </c>
      <c r="CA41" s="26">
        <f t="shared" si="44"/>
        <v>-0.15942028985507245</v>
      </c>
      <c r="CB41" s="26">
        <f t="shared" si="44"/>
        <v>0.2413793103448276</v>
      </c>
      <c r="CC41" s="26">
        <f t="shared" si="44"/>
        <v>-5.5555555555555552E-2</v>
      </c>
      <c r="CD41" s="26">
        <f t="shared" si="44"/>
        <v>-0.10294117647058823</v>
      </c>
      <c r="CE41" s="26">
        <f t="shared" si="44"/>
        <v>0</v>
      </c>
      <c r="CF41" s="26">
        <f t="shared" si="44"/>
        <v>-0.13114754098360656</v>
      </c>
      <c r="CG41" s="26">
        <f t="shared" si="44"/>
        <v>-0.33962264150943394</v>
      </c>
      <c r="CH41" s="26">
        <f t="shared" si="44"/>
        <v>5.7142857142857141E-2</v>
      </c>
      <c r="CI41" s="26">
        <f t="shared" si="44"/>
        <v>-0.32432432432432434</v>
      </c>
      <c r="CJ41" s="26">
        <f t="shared" si="44"/>
        <v>0.16</v>
      </c>
    </row>
    <row r="42" spans="3:88" ht="17.100000000000001" customHeight="1" thickBot="1" x14ac:dyDescent="0.25">
      <c r="C42" s="36" t="s">
        <v>127</v>
      </c>
      <c r="D42" s="26">
        <f t="shared" si="26"/>
        <v>0</v>
      </c>
      <c r="E42" s="26">
        <f t="shared" si="27"/>
        <v>1</v>
      </c>
      <c r="F42" s="26">
        <f t="shared" si="28"/>
        <v>0.75</v>
      </c>
      <c r="G42" s="26">
        <f t="shared" si="29"/>
        <v>0</v>
      </c>
      <c r="H42" s="26">
        <f t="shared" si="30"/>
        <v>0.25</v>
      </c>
      <c r="I42" s="26">
        <f t="shared" si="31"/>
        <v>0.5</v>
      </c>
      <c r="J42" s="26">
        <f t="shared" si="32"/>
        <v>-0.7142857142857143</v>
      </c>
      <c r="K42" s="26">
        <f t="shared" si="33"/>
        <v>-0.16666666666666666</v>
      </c>
      <c r="L42" s="26">
        <f t="shared" si="34"/>
        <v>-1</v>
      </c>
      <c r="M42" s="26">
        <f t="shared" si="35"/>
        <v>-0.5</v>
      </c>
      <c r="N42" s="26">
        <f t="shared" si="35"/>
        <v>-1</v>
      </c>
      <c r="O42" s="26">
        <f t="shared" si="35"/>
        <v>-0.6</v>
      </c>
      <c r="P42" s="26" t="s">
        <v>204</v>
      </c>
      <c r="Q42" s="26">
        <f t="shared" si="35"/>
        <v>-1</v>
      </c>
      <c r="R42" s="26" t="s">
        <v>204</v>
      </c>
      <c r="S42" s="26">
        <f t="shared" si="35"/>
        <v>0</v>
      </c>
      <c r="T42" s="26">
        <f t="shared" si="35"/>
        <v>4</v>
      </c>
      <c r="U42" s="26"/>
      <c r="V42" s="26">
        <f t="shared" si="35"/>
        <v>1</v>
      </c>
      <c r="W42" s="26">
        <f t="shared" si="35"/>
        <v>-0.5</v>
      </c>
      <c r="X42" s="26">
        <f t="shared" si="35"/>
        <v>-0.8</v>
      </c>
      <c r="Y42" s="26"/>
      <c r="Z42" s="26">
        <f t="shared" si="35"/>
        <v>-1</v>
      </c>
      <c r="AA42" s="26">
        <f t="shared" si="46"/>
        <v>0</v>
      </c>
      <c r="AB42" s="26">
        <f t="shared" si="36"/>
        <v>3</v>
      </c>
      <c r="AC42" s="26">
        <f t="shared" si="36"/>
        <v>1</v>
      </c>
      <c r="AD42" s="26"/>
      <c r="AE42" s="26">
        <f t="shared" si="36"/>
        <v>0</v>
      </c>
      <c r="AF42" s="26">
        <f t="shared" si="36"/>
        <v>-0.25</v>
      </c>
      <c r="AG42" s="26">
        <f t="shared" si="36"/>
        <v>0</v>
      </c>
      <c r="AH42" s="26"/>
      <c r="AI42" s="26">
        <f t="shared" si="36"/>
        <v>2</v>
      </c>
      <c r="AJ42" s="26">
        <f t="shared" si="36"/>
        <v>0</v>
      </c>
      <c r="AK42" s="26">
        <f t="shared" si="36"/>
        <v>-1</v>
      </c>
      <c r="AL42" s="26"/>
      <c r="AM42" s="26">
        <f t="shared" si="36"/>
        <v>0</v>
      </c>
      <c r="AN42" s="26">
        <f t="shared" si="36"/>
        <v>-0.33333333333333331</v>
      </c>
      <c r="AO42" s="26"/>
      <c r="AP42" s="26"/>
      <c r="AQ42" s="26">
        <f t="shared" si="48"/>
        <v>0</v>
      </c>
      <c r="AR42" s="26">
        <f t="shared" si="37"/>
        <v>0</v>
      </c>
      <c r="AS42" s="26">
        <f t="shared" si="37"/>
        <v>-0.75</v>
      </c>
      <c r="AT42" s="26">
        <f t="shared" si="37"/>
        <v>-1</v>
      </c>
      <c r="AU42" s="26">
        <f t="shared" si="37"/>
        <v>-0.33333333333333331</v>
      </c>
      <c r="AV42" s="26">
        <f t="shared" si="37"/>
        <v>2.5</v>
      </c>
      <c r="AW42" s="26">
        <f t="shared" si="37"/>
        <v>1</v>
      </c>
      <c r="AX42" s="26"/>
      <c r="AY42" s="26">
        <f t="shared" si="37"/>
        <v>-0.5</v>
      </c>
      <c r="AZ42" s="26">
        <f t="shared" si="37"/>
        <v>-1</v>
      </c>
      <c r="BA42" s="26">
        <f t="shared" si="37"/>
        <v>0</v>
      </c>
      <c r="BB42" s="26"/>
      <c r="BC42" s="26">
        <f t="shared" si="37"/>
        <v>1</v>
      </c>
      <c r="BD42" s="26"/>
      <c r="BE42" s="26">
        <f t="shared" si="37"/>
        <v>0</v>
      </c>
      <c r="BF42" s="26">
        <f t="shared" si="49"/>
        <v>2</v>
      </c>
      <c r="BG42" s="26">
        <f t="shared" si="38"/>
        <v>0</v>
      </c>
      <c r="BH42" s="26">
        <f t="shared" si="38"/>
        <v>0</v>
      </c>
      <c r="BI42" s="26">
        <f t="shared" si="38"/>
        <v>-1</v>
      </c>
      <c r="BJ42" s="26">
        <f t="shared" si="38"/>
        <v>0</v>
      </c>
      <c r="BK42" s="26">
        <f t="shared" si="38"/>
        <v>0</v>
      </c>
      <c r="BL42" s="26">
        <f t="shared" si="38"/>
        <v>2</v>
      </c>
      <c r="BM42" s="26" t="s">
        <v>204</v>
      </c>
      <c r="BN42" s="26">
        <f t="shared" si="38"/>
        <v>-0.33333333333333331</v>
      </c>
      <c r="BO42" s="26">
        <f t="shared" si="38"/>
        <v>-0.5</v>
      </c>
      <c r="BP42" s="26">
        <f t="shared" si="38"/>
        <v>-1</v>
      </c>
      <c r="BQ42" s="26" t="s">
        <v>204</v>
      </c>
      <c r="BR42" s="26">
        <f t="shared" si="38"/>
        <v>0.5</v>
      </c>
      <c r="BS42" s="26" t="s">
        <v>204</v>
      </c>
      <c r="BT42" s="26">
        <f t="shared" si="39"/>
        <v>0.3125</v>
      </c>
      <c r="BU42" s="26">
        <f t="shared" si="40"/>
        <v>-0.14285714285714285</v>
      </c>
      <c r="BV42" s="26">
        <f t="shared" si="41"/>
        <v>-0.72222222222222221</v>
      </c>
      <c r="BW42" s="26">
        <f t="shared" si="42"/>
        <v>-0.2</v>
      </c>
      <c r="BX42" s="26">
        <f t="shared" si="43"/>
        <v>1</v>
      </c>
      <c r="BY42" s="26">
        <f t="shared" si="44"/>
        <v>-0.625</v>
      </c>
      <c r="BZ42" s="26">
        <f t="shared" si="44"/>
        <v>1.3333333333333333</v>
      </c>
      <c r="CA42" s="26">
        <f t="shared" si="44"/>
        <v>0.14285714285714285</v>
      </c>
      <c r="CB42" s="26">
        <f t="shared" si="44"/>
        <v>-0.25</v>
      </c>
      <c r="CC42" s="26">
        <f t="shared" si="44"/>
        <v>0.66666666666666663</v>
      </c>
      <c r="CD42" s="26">
        <f t="shared" si="44"/>
        <v>-0.5</v>
      </c>
      <c r="CE42" s="26">
        <f t="shared" si="44"/>
        <v>1</v>
      </c>
      <c r="CF42" s="26">
        <f t="shared" si="44"/>
        <v>-0.5</v>
      </c>
      <c r="CG42" s="26">
        <f t="shared" si="44"/>
        <v>0.6</v>
      </c>
      <c r="CH42" s="26">
        <f t="shared" si="44"/>
        <v>-0.25</v>
      </c>
      <c r="CI42" s="26">
        <f t="shared" si="44"/>
        <v>0</v>
      </c>
      <c r="CJ42" s="26">
        <f t="shared" si="44"/>
        <v>0.66666666666666663</v>
      </c>
    </row>
    <row r="43" spans="3:88" ht="17.100000000000001" customHeight="1" thickBot="1" x14ac:dyDescent="0.25">
      <c r="C43" s="37" t="s">
        <v>128</v>
      </c>
      <c r="D43" s="42">
        <f t="shared" si="26"/>
        <v>-0.26422018348623855</v>
      </c>
      <c r="E43" s="42">
        <f t="shared" si="27"/>
        <v>-0.14587525150905434</v>
      </c>
      <c r="F43" s="42">
        <f t="shared" si="28"/>
        <v>-0.10463378176382661</v>
      </c>
      <c r="G43" s="43">
        <f t="shared" si="29"/>
        <v>-7.6335877862595417E-3</v>
      </c>
      <c r="H43" s="42">
        <f t="shared" si="30"/>
        <v>-4.738154613466334E-2</v>
      </c>
      <c r="I43" s="42">
        <f t="shared" si="31"/>
        <v>-7.7738515901060068E-2</v>
      </c>
      <c r="J43" s="42">
        <f t="shared" si="32"/>
        <v>-5.8430717863105178E-2</v>
      </c>
      <c r="K43" s="43">
        <f t="shared" si="33"/>
        <v>-8.1318681318681321E-2</v>
      </c>
      <c r="L43" s="42">
        <f t="shared" si="34"/>
        <v>5.6282722513089002E-2</v>
      </c>
      <c r="M43" s="42">
        <f t="shared" si="35"/>
        <v>-5.2362707535121331E-2</v>
      </c>
      <c r="N43" s="42">
        <f t="shared" si="35"/>
        <v>-0.24290780141843971</v>
      </c>
      <c r="O43" s="43">
        <f t="shared" si="35"/>
        <v>-9.9282296650717708E-2</v>
      </c>
      <c r="P43" s="42">
        <f t="shared" si="35"/>
        <v>-0.18463444857496902</v>
      </c>
      <c r="Q43" s="42">
        <f t="shared" si="35"/>
        <v>-0.1307277628032345</v>
      </c>
      <c r="R43" s="42">
        <f t="shared" si="35"/>
        <v>6.7915690866510545E-2</v>
      </c>
      <c r="S43" s="43">
        <f t="shared" si="35"/>
        <v>-4.9136786188579015E-2</v>
      </c>
      <c r="T43" s="42">
        <f t="shared" si="35"/>
        <v>-4.559270516717325E-3</v>
      </c>
      <c r="U43" s="42">
        <f t="shared" si="35"/>
        <v>-5.5813953488372092E-2</v>
      </c>
      <c r="V43" s="42">
        <f t="shared" si="35"/>
        <v>-4.1666666666666664E-2</v>
      </c>
      <c r="W43" s="43">
        <f t="shared" si="35"/>
        <v>-2.9329608938547486E-2</v>
      </c>
      <c r="X43" s="42">
        <f t="shared" si="35"/>
        <v>-0.13435114503816795</v>
      </c>
      <c r="Y43" s="42">
        <f t="shared" si="35"/>
        <v>-7.7175697865353041E-2</v>
      </c>
      <c r="Z43" s="42">
        <f t="shared" si="35"/>
        <v>0.11212814645308924</v>
      </c>
      <c r="AA43" s="43">
        <f t="shared" si="46"/>
        <v>-0.11366906474820145</v>
      </c>
      <c r="AB43" s="42">
        <f t="shared" si="36"/>
        <v>4.9382716049382713E-2</v>
      </c>
      <c r="AC43" s="42">
        <f t="shared" si="36"/>
        <v>8.8967971530249119E-3</v>
      </c>
      <c r="AD43" s="42">
        <f t="shared" si="36"/>
        <v>-6.584362139917696E-2</v>
      </c>
      <c r="AE43" s="43">
        <f t="shared" si="36"/>
        <v>1.2987012987012988E-2</v>
      </c>
      <c r="AF43" s="42">
        <f>+(AJ22-AF22)/AF22</f>
        <v>-7.2268907563025217E-2</v>
      </c>
      <c r="AG43" s="42">
        <f t="shared" si="36"/>
        <v>-9.700176366843033E-2</v>
      </c>
      <c r="AH43" s="42">
        <f t="shared" si="36"/>
        <v>-0.12995594713656389</v>
      </c>
      <c r="AI43" s="43">
        <f t="shared" si="36"/>
        <v>-0.16506410256410256</v>
      </c>
      <c r="AJ43" s="42">
        <f t="shared" si="36"/>
        <v>-0.13405797101449277</v>
      </c>
      <c r="AK43" s="42">
        <f t="shared" si="36"/>
        <v>5.859375E-3</v>
      </c>
      <c r="AL43" s="42">
        <f t="shared" si="36"/>
        <v>1.2658227848101266E-2</v>
      </c>
      <c r="AM43" s="43">
        <f t="shared" si="36"/>
        <v>2.6871401151631478E-2</v>
      </c>
      <c r="AN43" s="42">
        <f t="shared" si="36"/>
        <v>2.7196652719665274E-2</v>
      </c>
      <c r="AO43" s="42">
        <f t="shared" si="47"/>
        <v>-0.14563106796116504</v>
      </c>
      <c r="AP43" s="42">
        <f t="shared" si="36"/>
        <v>-0.1225</v>
      </c>
      <c r="AQ43" s="43">
        <f t="shared" si="48"/>
        <v>-0.10467289719626169</v>
      </c>
      <c r="AR43" s="42">
        <f t="shared" si="37"/>
        <v>-0.13645621181262729</v>
      </c>
      <c r="AS43" s="42">
        <f t="shared" si="37"/>
        <v>5.909090909090909E-2</v>
      </c>
      <c r="AT43" s="42">
        <f t="shared" si="37"/>
        <v>-0.13675213675213677</v>
      </c>
      <c r="AU43" s="42">
        <f t="shared" si="37"/>
        <v>-7.724425887265135E-2</v>
      </c>
      <c r="AV43" s="42">
        <f t="shared" si="37"/>
        <v>8.7264150943396221E-2</v>
      </c>
      <c r="AW43" s="42">
        <f t="shared" si="37"/>
        <v>-0.21244635193133046</v>
      </c>
      <c r="AX43" s="42">
        <f t="shared" si="37"/>
        <v>-5.6105610561056105E-2</v>
      </c>
      <c r="AY43" s="42">
        <f t="shared" si="37"/>
        <v>-0.10180995475113122</v>
      </c>
      <c r="AZ43" s="42">
        <f t="shared" si="37"/>
        <v>-0.2299349240780911</v>
      </c>
      <c r="BA43" s="42">
        <f t="shared" si="37"/>
        <v>-0.41689373297002724</v>
      </c>
      <c r="BB43" s="42">
        <f t="shared" si="37"/>
        <v>6.6433566433566432E-2</v>
      </c>
      <c r="BC43" s="42">
        <f t="shared" si="37"/>
        <v>-9.06801007556675E-2</v>
      </c>
      <c r="BD43" s="42">
        <f t="shared" si="37"/>
        <v>-0.14084507042253522</v>
      </c>
      <c r="BE43" s="42">
        <f t="shared" si="37"/>
        <v>0.42990654205607476</v>
      </c>
      <c r="BF43" s="42">
        <f t="shared" si="49"/>
        <v>-0.13770491803278689</v>
      </c>
      <c r="BG43" s="42">
        <f t="shared" si="38"/>
        <v>-0.1329639889196676</v>
      </c>
      <c r="BH43" s="42">
        <f t="shared" si="38"/>
        <v>-4.2622950819672129E-2</v>
      </c>
      <c r="BI43" s="42">
        <f t="shared" si="38"/>
        <v>-1.6339869281045753E-2</v>
      </c>
      <c r="BJ43" s="42">
        <f t="shared" si="38"/>
        <v>-9.125475285171103E-2</v>
      </c>
      <c r="BK43" s="42">
        <f t="shared" si="38"/>
        <v>9.2651757188498399E-2</v>
      </c>
      <c r="BL43" s="42">
        <f t="shared" si="38"/>
        <v>0</v>
      </c>
      <c r="BM43" s="42">
        <f t="shared" si="38"/>
        <v>-0.17275747508305647</v>
      </c>
      <c r="BN43" s="42">
        <f t="shared" si="38"/>
        <v>-6.2761506276150625E-2</v>
      </c>
      <c r="BO43" s="42">
        <f t="shared" si="38"/>
        <v>-0.19883040935672514</v>
      </c>
      <c r="BP43" s="42">
        <f t="shared" si="38"/>
        <v>-1.3698630136986301E-2</v>
      </c>
      <c r="BQ43" s="42">
        <f t="shared" si="38"/>
        <v>0.31325301204819278</v>
      </c>
      <c r="BR43" s="42">
        <f t="shared" si="38"/>
        <v>-0.16964285714285715</v>
      </c>
      <c r="BS43" s="42">
        <f t="shared" si="38"/>
        <v>-0.2518248175182482</v>
      </c>
      <c r="BT43" s="42">
        <f t="shared" si="39"/>
        <v>-0.13896457765667575</v>
      </c>
      <c r="BU43" s="42">
        <f t="shared" si="40"/>
        <v>-6.7405063291139239E-2</v>
      </c>
      <c r="BV43" s="42">
        <f t="shared" si="41"/>
        <v>-7.3973532405836442E-2</v>
      </c>
      <c r="BW43" s="42">
        <f t="shared" si="42"/>
        <v>-9.3074386222059366E-2</v>
      </c>
      <c r="BX43" s="42">
        <f t="shared" si="43"/>
        <v>-3.1919191919191917E-2</v>
      </c>
      <c r="BY43" s="42">
        <f t="shared" si="44"/>
        <v>-6.8864774624373959E-2</v>
      </c>
      <c r="BZ43" s="42">
        <f t="shared" si="44"/>
        <v>4.0340654415060512E-3</v>
      </c>
      <c r="CA43" s="42">
        <f t="shared" si="44"/>
        <v>-0.11607142857142858</v>
      </c>
      <c r="CB43" s="42">
        <f t="shared" si="44"/>
        <v>-2.6262626262626262E-2</v>
      </c>
      <c r="CC43" s="42">
        <f t="shared" si="44"/>
        <v>-8.6618257261410786E-2</v>
      </c>
      <c r="CD43" s="42">
        <f t="shared" si="44"/>
        <v>-7.1550255536626917E-2</v>
      </c>
      <c r="CE43" s="42">
        <f t="shared" si="44"/>
        <v>-7.5840978593272171E-2</v>
      </c>
      <c r="CF43" s="42">
        <f>+(CK22-CJ22)/CJ22</f>
        <v>-0.18266048974189278</v>
      </c>
      <c r="CG43" s="42">
        <f t="shared" si="44"/>
        <v>-3.8866396761133605E-2</v>
      </c>
      <c r="CH43" s="42">
        <f t="shared" si="44"/>
        <v>-1.0951979780960405E-2</v>
      </c>
      <c r="CI43" s="42">
        <f t="shared" si="44"/>
        <v>-0.11499148211243612</v>
      </c>
      <c r="CJ43" s="42">
        <f t="shared" si="44"/>
        <v>-3.1761308950914342E-2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CO47"/>
  <sheetViews>
    <sheetView topLeftCell="CB18" zoomScaleNormal="100" workbookViewId="0">
      <selection activeCell="CL29" sqref="CL29"/>
    </sheetView>
  </sheetViews>
  <sheetFormatPr baseColWidth="10" defaultColWidth="9.140625" defaultRowHeight="12.75" x14ac:dyDescent="0.2"/>
  <cols>
    <col min="1" max="1" width="2.42578125" style="2" customWidth="1"/>
    <col min="2" max="2" width="1.28515625" style="2" hidden="1" customWidth="1"/>
    <col min="3" max="3" width="35.7109375" style="2" customWidth="1"/>
    <col min="4" max="7" width="11.28515625" style="2" bestFit="1" customWidth="1"/>
    <col min="8" max="113" width="12.28515625" style="2" customWidth="1"/>
    <col min="114" max="16384" width="9.140625" style="2"/>
  </cols>
  <sheetData>
    <row r="1" spans="2:93" s="14" customFormat="1" ht="16.5" customHeight="1" x14ac:dyDescent="0.2">
      <c r="O1" s="6"/>
    </row>
    <row r="2" spans="2:93" s="14" customFormat="1" ht="39" customHeight="1" x14ac:dyDescent="0.2">
      <c r="B2" s="44"/>
      <c r="C2" s="45"/>
      <c r="D2" s="11"/>
      <c r="E2" s="11"/>
      <c r="F2" s="11"/>
      <c r="G2" s="11"/>
      <c r="H2" s="11"/>
      <c r="I2" s="11"/>
      <c r="J2" s="46"/>
    </row>
    <row r="3" spans="2:93" s="14" customFormat="1" ht="20.25" customHeight="1" x14ac:dyDescent="0.2"/>
    <row r="4" spans="2:93" s="14" customFormat="1" ht="39" customHeight="1" x14ac:dyDescent="0.2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248</v>
      </c>
      <c r="BQ4" s="61" t="s">
        <v>253</v>
      </c>
      <c r="BR4" s="61" t="s">
        <v>255</v>
      </c>
      <c r="BS4" s="38" t="s">
        <v>258</v>
      </c>
      <c r="BT4" s="61" t="s">
        <v>264</v>
      </c>
      <c r="BU4" s="61" t="s">
        <v>267</v>
      </c>
      <c r="BV4" s="61" t="s">
        <v>269</v>
      </c>
      <c r="BW4" s="61" t="s">
        <v>271</v>
      </c>
      <c r="BX4" s="23" t="s">
        <v>95</v>
      </c>
      <c r="BY4" s="23" t="s">
        <v>96</v>
      </c>
      <c r="BZ4" s="23" t="s">
        <v>97</v>
      </c>
      <c r="CA4" s="23" t="s">
        <v>98</v>
      </c>
      <c r="CB4" s="23" t="s">
        <v>99</v>
      </c>
      <c r="CC4" s="23" t="s">
        <v>100</v>
      </c>
      <c r="CD4" s="23" t="s">
        <v>101</v>
      </c>
      <c r="CE4" s="23" t="s">
        <v>102</v>
      </c>
      <c r="CF4" s="23" t="s">
        <v>103</v>
      </c>
      <c r="CG4" s="23" t="s">
        <v>104</v>
      </c>
      <c r="CH4" s="23" t="s">
        <v>105</v>
      </c>
      <c r="CI4" s="23" t="s">
        <v>106</v>
      </c>
      <c r="CJ4" s="23" t="s">
        <v>107</v>
      </c>
      <c r="CK4" s="23" t="s">
        <v>108</v>
      </c>
      <c r="CL4" s="23" t="s">
        <v>109</v>
      </c>
      <c r="CM4" s="23" t="s">
        <v>110</v>
      </c>
      <c r="CN4" s="23" t="s">
        <v>259</v>
      </c>
      <c r="CO4" s="23" t="s">
        <v>273</v>
      </c>
    </row>
    <row r="5" spans="2:93" s="14" customFormat="1" ht="17.100000000000001" customHeight="1" thickBot="1" x14ac:dyDescent="0.25">
      <c r="C5" s="36" t="s">
        <v>111</v>
      </c>
      <c r="D5" s="25">
        <v>343</v>
      </c>
      <c r="E5" s="25">
        <v>328</v>
      </c>
      <c r="F5" s="25">
        <v>228</v>
      </c>
      <c r="G5" s="25">
        <v>286</v>
      </c>
      <c r="H5" s="25">
        <v>277</v>
      </c>
      <c r="I5" s="25">
        <v>326</v>
      </c>
      <c r="J5" s="25">
        <v>195</v>
      </c>
      <c r="K5" s="25">
        <v>307</v>
      </c>
      <c r="L5" s="25">
        <v>283</v>
      </c>
      <c r="M5" s="25">
        <v>255</v>
      </c>
      <c r="N5" s="25">
        <v>239</v>
      </c>
      <c r="O5" s="25">
        <v>264</v>
      </c>
      <c r="P5" s="25">
        <v>270</v>
      </c>
      <c r="Q5" s="25">
        <v>284</v>
      </c>
      <c r="R5" s="25">
        <v>184</v>
      </c>
      <c r="S5" s="25">
        <v>259</v>
      </c>
      <c r="T5" s="25">
        <v>278</v>
      </c>
      <c r="U5" s="25">
        <v>223</v>
      </c>
      <c r="V5" s="25">
        <v>202</v>
      </c>
      <c r="W5" s="25">
        <v>228</v>
      </c>
      <c r="X5" s="25">
        <v>216</v>
      </c>
      <c r="Y5" s="25">
        <v>237</v>
      </c>
      <c r="Z5" s="25">
        <v>165</v>
      </c>
      <c r="AA5" s="25">
        <v>245</v>
      </c>
      <c r="AB5" s="25">
        <v>182</v>
      </c>
      <c r="AC5" s="25">
        <v>253</v>
      </c>
      <c r="AD5" s="25">
        <v>180</v>
      </c>
      <c r="AE5" s="25">
        <v>255</v>
      </c>
      <c r="AF5" s="25">
        <v>211</v>
      </c>
      <c r="AG5" s="25">
        <v>279</v>
      </c>
      <c r="AH5" s="25">
        <v>214</v>
      </c>
      <c r="AI5" s="25">
        <v>228</v>
      </c>
      <c r="AJ5" s="25">
        <v>265</v>
      </c>
      <c r="AK5" s="25">
        <v>219</v>
      </c>
      <c r="AL5" s="25">
        <v>209</v>
      </c>
      <c r="AM5" s="25">
        <v>264</v>
      </c>
      <c r="AN5" s="25">
        <v>210</v>
      </c>
      <c r="AO5" s="25">
        <v>194</v>
      </c>
      <c r="AP5" s="25">
        <v>175</v>
      </c>
      <c r="AQ5" s="25">
        <v>189</v>
      </c>
      <c r="AR5" s="25">
        <v>227</v>
      </c>
      <c r="AS5" s="25">
        <v>187</v>
      </c>
      <c r="AT5" s="25">
        <v>141</v>
      </c>
      <c r="AU5" s="25">
        <v>192</v>
      </c>
      <c r="AV5" s="25">
        <v>168</v>
      </c>
      <c r="AW5" s="25">
        <v>183</v>
      </c>
      <c r="AX5" s="25">
        <v>124</v>
      </c>
      <c r="AY5" s="25">
        <v>170</v>
      </c>
      <c r="AZ5" s="25">
        <v>161</v>
      </c>
      <c r="BA5" s="25">
        <v>141</v>
      </c>
      <c r="BB5" s="25">
        <v>141</v>
      </c>
      <c r="BC5" s="25">
        <v>161</v>
      </c>
      <c r="BD5" s="25">
        <v>102</v>
      </c>
      <c r="BE5" s="25">
        <v>94</v>
      </c>
      <c r="BF5" s="25">
        <v>166</v>
      </c>
      <c r="BG5" s="25">
        <v>141</v>
      </c>
      <c r="BH5" s="25">
        <v>162</v>
      </c>
      <c r="BI5" s="25">
        <v>131</v>
      </c>
      <c r="BJ5" s="25">
        <v>112</v>
      </c>
      <c r="BK5" s="25">
        <v>121</v>
      </c>
      <c r="BL5" s="25">
        <v>150</v>
      </c>
      <c r="BM5" s="25">
        <v>117</v>
      </c>
      <c r="BN5" s="25">
        <v>101</v>
      </c>
      <c r="BO5" s="25">
        <v>135</v>
      </c>
      <c r="BP5" s="25">
        <v>113</v>
      </c>
      <c r="BQ5" s="25">
        <v>102</v>
      </c>
      <c r="BR5" s="25">
        <v>124</v>
      </c>
      <c r="BS5" s="25">
        <v>105</v>
      </c>
      <c r="BT5" s="25">
        <v>110</v>
      </c>
      <c r="BU5" s="25">
        <v>120</v>
      </c>
      <c r="BV5" s="25">
        <v>93</v>
      </c>
      <c r="BW5" s="14">
        <v>110</v>
      </c>
      <c r="BX5" s="25">
        <f t="shared" ref="BX5:BX21" si="0">+D5+E5+F5+G5</f>
        <v>1185</v>
      </c>
      <c r="BY5" s="25">
        <f t="shared" ref="BY5:BY21" si="1">+H5+I5+J5+K5</f>
        <v>1105</v>
      </c>
      <c r="BZ5" s="25">
        <f t="shared" ref="BZ5:BZ21" si="2">+L5+M5+N5+O5</f>
        <v>1041</v>
      </c>
      <c r="CA5" s="25">
        <f t="shared" ref="CA5:CA21" si="3">+P5+Q5+R5+S5</f>
        <v>997</v>
      </c>
      <c r="CB5" s="25">
        <f t="shared" ref="CB5:CB22" si="4">+T5+U5+V5+W5</f>
        <v>931</v>
      </c>
      <c r="CC5" s="25">
        <f t="shared" ref="CC5:CC22" si="5">+X5+Y5+Z5+AA5</f>
        <v>863</v>
      </c>
      <c r="CD5" s="25">
        <f t="shared" ref="CD5:CD22" si="6">+AB5+AC5+AD5+AE5</f>
        <v>870</v>
      </c>
      <c r="CE5" s="25">
        <f t="shared" ref="CE5:CE22" si="7">+AF5+AG5+AH5+AI5</f>
        <v>932</v>
      </c>
      <c r="CF5" s="25">
        <f t="shared" ref="CF5:CF22" si="8">+AJ5+AK5+AL5+AM5</f>
        <v>957</v>
      </c>
      <c r="CG5" s="25">
        <f t="shared" ref="CG5:CG22" si="9">+AN5+AO5+AP5+AQ5</f>
        <v>768</v>
      </c>
      <c r="CH5" s="25">
        <f t="shared" ref="CH5:CH22" si="10">+AR5+AS5+AT5+AU5</f>
        <v>747</v>
      </c>
      <c r="CI5" s="25">
        <f t="shared" ref="CI5:CI22" si="11">+AV5+AW5+AX5+AY5</f>
        <v>645</v>
      </c>
      <c r="CJ5" s="25">
        <f t="shared" ref="CJ5:CJ22" si="12">+AZ5+BA5+BB5+BC5</f>
        <v>604</v>
      </c>
      <c r="CK5" s="25">
        <f t="shared" ref="CK5:CK22" si="13">+BD5+BE5+BF5+BG5</f>
        <v>503</v>
      </c>
      <c r="CL5" s="25">
        <f t="shared" ref="CL5:CL22" si="14">+BH5+BI5+BJ5+BK5</f>
        <v>526</v>
      </c>
      <c r="CM5" s="25">
        <f t="shared" ref="CM5:CM22" si="15">+BL5+BM5+BN5+BO5</f>
        <v>503</v>
      </c>
      <c r="CN5" s="25">
        <f t="shared" ref="CN5:CO22" si="16">+BP5+BQ5+BR5+BS5</f>
        <v>444</v>
      </c>
      <c r="CO5" s="25">
        <f>SUM(BT5:BW5)</f>
        <v>433</v>
      </c>
    </row>
    <row r="6" spans="2:93" s="14" customFormat="1" ht="17.100000000000001" customHeight="1" thickBot="1" x14ac:dyDescent="0.25">
      <c r="C6" s="36" t="s">
        <v>112</v>
      </c>
      <c r="D6" s="25">
        <v>52</v>
      </c>
      <c r="E6" s="25">
        <v>38</v>
      </c>
      <c r="F6" s="25">
        <v>31</v>
      </c>
      <c r="G6" s="25">
        <v>44</v>
      </c>
      <c r="H6" s="25">
        <v>46</v>
      </c>
      <c r="I6" s="25">
        <v>41</v>
      </c>
      <c r="J6" s="25">
        <v>27</v>
      </c>
      <c r="K6" s="25">
        <v>39</v>
      </c>
      <c r="L6" s="25">
        <v>33</v>
      </c>
      <c r="M6" s="25">
        <v>31</v>
      </c>
      <c r="N6" s="25">
        <v>34</v>
      </c>
      <c r="O6" s="25">
        <v>44</v>
      </c>
      <c r="P6" s="25">
        <v>38</v>
      </c>
      <c r="Q6" s="25">
        <v>27</v>
      </c>
      <c r="R6" s="25">
        <v>36</v>
      </c>
      <c r="S6" s="25">
        <v>22</v>
      </c>
      <c r="T6" s="25">
        <v>39</v>
      </c>
      <c r="U6" s="25">
        <v>31</v>
      </c>
      <c r="V6" s="25">
        <v>19</v>
      </c>
      <c r="W6" s="25">
        <v>34</v>
      </c>
      <c r="X6" s="25">
        <v>37</v>
      </c>
      <c r="Y6" s="25">
        <v>42</v>
      </c>
      <c r="Z6" s="25">
        <v>25</v>
      </c>
      <c r="AA6" s="25">
        <v>40</v>
      </c>
      <c r="AB6" s="25">
        <v>29</v>
      </c>
      <c r="AC6" s="25">
        <v>33</v>
      </c>
      <c r="AD6" s="25">
        <v>24</v>
      </c>
      <c r="AE6" s="25">
        <v>31</v>
      </c>
      <c r="AF6" s="25">
        <v>33</v>
      </c>
      <c r="AG6" s="25">
        <v>24</v>
      </c>
      <c r="AH6" s="25">
        <v>23</v>
      </c>
      <c r="AI6" s="25">
        <v>33</v>
      </c>
      <c r="AJ6" s="25">
        <v>33</v>
      </c>
      <c r="AK6" s="25">
        <v>35</v>
      </c>
      <c r="AL6" s="25">
        <v>15</v>
      </c>
      <c r="AM6" s="25">
        <v>27</v>
      </c>
      <c r="AN6" s="25">
        <v>23</v>
      </c>
      <c r="AO6" s="25">
        <v>27</v>
      </c>
      <c r="AP6" s="25">
        <v>13</v>
      </c>
      <c r="AQ6" s="25">
        <v>25</v>
      </c>
      <c r="AR6" s="25">
        <v>34</v>
      </c>
      <c r="AS6" s="25">
        <v>27</v>
      </c>
      <c r="AT6" s="25">
        <v>15</v>
      </c>
      <c r="AU6" s="25">
        <v>27</v>
      </c>
      <c r="AV6" s="25">
        <v>23</v>
      </c>
      <c r="AW6" s="25">
        <v>14</v>
      </c>
      <c r="AX6" s="25">
        <v>14</v>
      </c>
      <c r="AY6" s="25">
        <v>30</v>
      </c>
      <c r="AZ6" s="25">
        <v>27</v>
      </c>
      <c r="BA6" s="25">
        <v>26</v>
      </c>
      <c r="BB6" s="25">
        <v>17</v>
      </c>
      <c r="BC6" s="25">
        <v>22</v>
      </c>
      <c r="BD6" s="25">
        <v>12</v>
      </c>
      <c r="BE6" s="25">
        <v>13</v>
      </c>
      <c r="BF6" s="25">
        <v>27</v>
      </c>
      <c r="BG6" s="25">
        <v>23</v>
      </c>
      <c r="BH6" s="25">
        <v>17</v>
      </c>
      <c r="BI6" s="25">
        <v>17</v>
      </c>
      <c r="BJ6" s="25">
        <v>12</v>
      </c>
      <c r="BK6" s="25">
        <v>19</v>
      </c>
      <c r="BL6" s="25">
        <v>20</v>
      </c>
      <c r="BM6" s="25">
        <v>18</v>
      </c>
      <c r="BN6" s="25">
        <v>14</v>
      </c>
      <c r="BO6" s="25">
        <v>22</v>
      </c>
      <c r="BP6" s="25">
        <v>26</v>
      </c>
      <c r="BQ6" s="25">
        <v>12</v>
      </c>
      <c r="BR6" s="25">
        <v>19</v>
      </c>
      <c r="BS6" s="25">
        <v>14</v>
      </c>
      <c r="BT6" s="25">
        <v>11</v>
      </c>
      <c r="BU6" s="25">
        <v>22</v>
      </c>
      <c r="BV6" s="25">
        <v>6</v>
      </c>
      <c r="BW6" s="14">
        <v>21</v>
      </c>
      <c r="BX6" s="25">
        <f t="shared" si="0"/>
        <v>165</v>
      </c>
      <c r="BY6" s="25">
        <f t="shared" si="1"/>
        <v>153</v>
      </c>
      <c r="BZ6" s="25">
        <f t="shared" si="2"/>
        <v>142</v>
      </c>
      <c r="CA6" s="25">
        <f t="shared" si="3"/>
        <v>123</v>
      </c>
      <c r="CB6" s="25">
        <f t="shared" si="4"/>
        <v>123</v>
      </c>
      <c r="CC6" s="25">
        <f t="shared" si="5"/>
        <v>144</v>
      </c>
      <c r="CD6" s="25">
        <f t="shared" si="6"/>
        <v>117</v>
      </c>
      <c r="CE6" s="25">
        <f t="shared" si="7"/>
        <v>113</v>
      </c>
      <c r="CF6" s="25">
        <f t="shared" si="8"/>
        <v>110</v>
      </c>
      <c r="CG6" s="25">
        <f t="shared" si="9"/>
        <v>88</v>
      </c>
      <c r="CH6" s="25">
        <f t="shared" si="10"/>
        <v>103</v>
      </c>
      <c r="CI6" s="25">
        <f t="shared" si="11"/>
        <v>81</v>
      </c>
      <c r="CJ6" s="25">
        <f t="shared" si="12"/>
        <v>92</v>
      </c>
      <c r="CK6" s="25">
        <f t="shared" si="13"/>
        <v>75</v>
      </c>
      <c r="CL6" s="25">
        <f t="shared" si="14"/>
        <v>65</v>
      </c>
      <c r="CM6" s="25">
        <f t="shared" si="15"/>
        <v>74</v>
      </c>
      <c r="CN6" s="25">
        <f t="shared" si="16"/>
        <v>71</v>
      </c>
      <c r="CO6" s="25">
        <f t="shared" ref="CO6:CO21" si="17">SUM(BT6:BW6)</f>
        <v>60</v>
      </c>
    </row>
    <row r="7" spans="2:93" s="14" customFormat="1" ht="17.100000000000001" customHeight="1" thickBot="1" x14ac:dyDescent="0.25">
      <c r="C7" s="36" t="s">
        <v>113</v>
      </c>
      <c r="D7" s="25">
        <v>54</v>
      </c>
      <c r="E7" s="25">
        <v>55</v>
      </c>
      <c r="F7" s="25">
        <v>47</v>
      </c>
      <c r="G7" s="25">
        <v>50</v>
      </c>
      <c r="H7" s="25">
        <v>37</v>
      </c>
      <c r="I7" s="25">
        <v>56</v>
      </c>
      <c r="J7" s="25">
        <v>33</v>
      </c>
      <c r="K7" s="25">
        <v>46</v>
      </c>
      <c r="L7" s="25">
        <v>36</v>
      </c>
      <c r="M7" s="25">
        <v>35</v>
      </c>
      <c r="N7" s="25">
        <v>30</v>
      </c>
      <c r="O7" s="25">
        <v>41</v>
      </c>
      <c r="P7" s="25">
        <v>51</v>
      </c>
      <c r="Q7" s="25">
        <v>45</v>
      </c>
      <c r="R7" s="25">
        <v>30</v>
      </c>
      <c r="S7" s="25">
        <v>32</v>
      </c>
      <c r="T7" s="25">
        <v>36</v>
      </c>
      <c r="U7" s="25">
        <v>37</v>
      </c>
      <c r="V7" s="25">
        <v>23</v>
      </c>
      <c r="W7" s="25">
        <v>37</v>
      </c>
      <c r="X7" s="25">
        <v>40</v>
      </c>
      <c r="Y7" s="25">
        <v>29</v>
      </c>
      <c r="Z7" s="25">
        <v>19</v>
      </c>
      <c r="AA7" s="25">
        <v>35</v>
      </c>
      <c r="AB7" s="25">
        <v>24</v>
      </c>
      <c r="AC7" s="25">
        <v>27</v>
      </c>
      <c r="AD7" s="25">
        <v>27</v>
      </c>
      <c r="AE7" s="25">
        <v>39</v>
      </c>
      <c r="AF7" s="25">
        <v>38</v>
      </c>
      <c r="AG7" s="25">
        <v>36</v>
      </c>
      <c r="AH7" s="25">
        <v>24</v>
      </c>
      <c r="AI7" s="25">
        <v>26</v>
      </c>
      <c r="AJ7" s="25">
        <v>30</v>
      </c>
      <c r="AK7" s="25">
        <v>35</v>
      </c>
      <c r="AL7" s="25">
        <v>24</v>
      </c>
      <c r="AM7" s="25">
        <v>33</v>
      </c>
      <c r="AN7" s="25">
        <v>33</v>
      </c>
      <c r="AO7" s="25">
        <v>28</v>
      </c>
      <c r="AP7" s="25">
        <v>19</v>
      </c>
      <c r="AQ7" s="25">
        <v>29</v>
      </c>
      <c r="AR7" s="25">
        <v>28</v>
      </c>
      <c r="AS7" s="25">
        <v>28</v>
      </c>
      <c r="AT7" s="25">
        <v>9</v>
      </c>
      <c r="AU7" s="25">
        <v>29</v>
      </c>
      <c r="AV7" s="25">
        <v>25</v>
      </c>
      <c r="AW7" s="25">
        <v>27</v>
      </c>
      <c r="AX7" s="25">
        <v>16</v>
      </c>
      <c r="AY7" s="25">
        <v>24</v>
      </c>
      <c r="AZ7" s="25">
        <v>26</v>
      </c>
      <c r="BA7" s="25">
        <v>21</v>
      </c>
      <c r="BB7" s="25">
        <v>16</v>
      </c>
      <c r="BC7" s="25">
        <v>20</v>
      </c>
      <c r="BD7" s="25">
        <v>17</v>
      </c>
      <c r="BE7" s="25">
        <v>10</v>
      </c>
      <c r="BF7" s="25">
        <v>24</v>
      </c>
      <c r="BG7" s="25">
        <v>19</v>
      </c>
      <c r="BH7" s="25">
        <v>16</v>
      </c>
      <c r="BI7" s="25">
        <v>15</v>
      </c>
      <c r="BJ7" s="25">
        <v>12</v>
      </c>
      <c r="BK7" s="25">
        <v>16</v>
      </c>
      <c r="BL7" s="25">
        <v>21</v>
      </c>
      <c r="BM7" s="25">
        <v>23</v>
      </c>
      <c r="BN7" s="25">
        <v>11</v>
      </c>
      <c r="BO7" s="25">
        <v>26</v>
      </c>
      <c r="BP7" s="25">
        <v>14</v>
      </c>
      <c r="BQ7" s="25">
        <v>10</v>
      </c>
      <c r="BR7" s="25">
        <v>10</v>
      </c>
      <c r="BS7" s="25">
        <v>22</v>
      </c>
      <c r="BT7" s="25">
        <v>16</v>
      </c>
      <c r="BU7" s="25">
        <v>18</v>
      </c>
      <c r="BV7" s="25">
        <v>9</v>
      </c>
      <c r="BW7" s="14">
        <v>17</v>
      </c>
      <c r="BX7" s="25">
        <f t="shared" si="0"/>
        <v>206</v>
      </c>
      <c r="BY7" s="25">
        <f t="shared" si="1"/>
        <v>172</v>
      </c>
      <c r="BZ7" s="25">
        <f t="shared" si="2"/>
        <v>142</v>
      </c>
      <c r="CA7" s="25">
        <f t="shared" si="3"/>
        <v>158</v>
      </c>
      <c r="CB7" s="25">
        <f t="shared" si="4"/>
        <v>133</v>
      </c>
      <c r="CC7" s="25">
        <f t="shared" si="5"/>
        <v>123</v>
      </c>
      <c r="CD7" s="25">
        <f t="shared" si="6"/>
        <v>117</v>
      </c>
      <c r="CE7" s="25">
        <f t="shared" si="7"/>
        <v>124</v>
      </c>
      <c r="CF7" s="25">
        <f t="shared" si="8"/>
        <v>122</v>
      </c>
      <c r="CG7" s="25">
        <f t="shared" si="9"/>
        <v>109</v>
      </c>
      <c r="CH7" s="25">
        <f t="shared" si="10"/>
        <v>94</v>
      </c>
      <c r="CI7" s="25">
        <f t="shared" si="11"/>
        <v>92</v>
      </c>
      <c r="CJ7" s="25">
        <f t="shared" si="12"/>
        <v>83</v>
      </c>
      <c r="CK7" s="25">
        <f t="shared" si="13"/>
        <v>70</v>
      </c>
      <c r="CL7" s="25">
        <f t="shared" si="14"/>
        <v>59</v>
      </c>
      <c r="CM7" s="25">
        <f t="shared" si="15"/>
        <v>81</v>
      </c>
      <c r="CN7" s="25">
        <f t="shared" si="16"/>
        <v>56</v>
      </c>
      <c r="CO7" s="25">
        <f t="shared" si="17"/>
        <v>60</v>
      </c>
    </row>
    <row r="8" spans="2:93" s="14" customFormat="1" ht="17.100000000000001" customHeight="1" thickBot="1" x14ac:dyDescent="0.25">
      <c r="C8" s="36" t="s">
        <v>114</v>
      </c>
      <c r="D8" s="25">
        <v>51</v>
      </c>
      <c r="E8" s="25">
        <v>32</v>
      </c>
      <c r="F8" s="25">
        <v>34</v>
      </c>
      <c r="G8" s="25">
        <v>50</v>
      </c>
      <c r="H8" s="25">
        <v>30</v>
      </c>
      <c r="I8" s="25">
        <v>52</v>
      </c>
      <c r="J8" s="25">
        <v>35</v>
      </c>
      <c r="K8" s="25">
        <v>40</v>
      </c>
      <c r="L8" s="25">
        <v>43</v>
      </c>
      <c r="M8" s="25">
        <v>37</v>
      </c>
      <c r="N8" s="25">
        <v>33</v>
      </c>
      <c r="O8" s="25">
        <v>44</v>
      </c>
      <c r="P8" s="25">
        <v>40</v>
      </c>
      <c r="Q8" s="25">
        <v>24</v>
      </c>
      <c r="R8" s="25">
        <v>19</v>
      </c>
      <c r="S8" s="25">
        <v>31</v>
      </c>
      <c r="T8" s="25">
        <v>26</v>
      </c>
      <c r="U8" s="25">
        <v>27</v>
      </c>
      <c r="V8" s="25">
        <v>33</v>
      </c>
      <c r="W8" s="25">
        <v>31</v>
      </c>
      <c r="X8" s="25">
        <v>34</v>
      </c>
      <c r="Y8" s="25">
        <v>29</v>
      </c>
      <c r="Z8" s="25">
        <v>18</v>
      </c>
      <c r="AA8" s="25">
        <v>40</v>
      </c>
      <c r="AB8" s="25">
        <v>22</v>
      </c>
      <c r="AC8" s="25">
        <v>21</v>
      </c>
      <c r="AD8" s="25">
        <v>26</v>
      </c>
      <c r="AE8" s="25">
        <v>26</v>
      </c>
      <c r="AF8" s="25">
        <v>30</v>
      </c>
      <c r="AG8" s="25">
        <v>26</v>
      </c>
      <c r="AH8" s="25">
        <v>24</v>
      </c>
      <c r="AI8" s="25">
        <v>27</v>
      </c>
      <c r="AJ8" s="25">
        <v>27</v>
      </c>
      <c r="AK8" s="25">
        <v>21</v>
      </c>
      <c r="AL8" s="25">
        <v>25</v>
      </c>
      <c r="AM8" s="25">
        <v>14</v>
      </c>
      <c r="AN8" s="25">
        <v>26</v>
      </c>
      <c r="AO8" s="25">
        <v>23</v>
      </c>
      <c r="AP8" s="25">
        <v>27</v>
      </c>
      <c r="AQ8" s="25">
        <v>28</v>
      </c>
      <c r="AR8" s="25">
        <v>13</v>
      </c>
      <c r="AS8" s="25">
        <v>23</v>
      </c>
      <c r="AT8" s="25">
        <v>20</v>
      </c>
      <c r="AU8" s="25">
        <v>29</v>
      </c>
      <c r="AV8" s="25">
        <v>29</v>
      </c>
      <c r="AW8" s="25">
        <v>25</v>
      </c>
      <c r="AX8" s="25">
        <v>10</v>
      </c>
      <c r="AY8" s="25">
        <v>30</v>
      </c>
      <c r="AZ8" s="25">
        <v>20</v>
      </c>
      <c r="BA8" s="25">
        <v>27</v>
      </c>
      <c r="BB8" s="25">
        <v>16</v>
      </c>
      <c r="BC8" s="25">
        <v>21</v>
      </c>
      <c r="BD8" s="25">
        <v>21</v>
      </c>
      <c r="BE8" s="25">
        <v>14</v>
      </c>
      <c r="BF8" s="25">
        <v>19</v>
      </c>
      <c r="BG8" s="25">
        <v>18</v>
      </c>
      <c r="BH8" s="25">
        <v>21</v>
      </c>
      <c r="BI8" s="25">
        <v>16</v>
      </c>
      <c r="BJ8" s="25">
        <v>15</v>
      </c>
      <c r="BK8" s="25">
        <v>16</v>
      </c>
      <c r="BL8" s="25">
        <v>17</v>
      </c>
      <c r="BM8" s="25">
        <v>17</v>
      </c>
      <c r="BN8" s="25">
        <v>13</v>
      </c>
      <c r="BO8" s="25">
        <v>16</v>
      </c>
      <c r="BP8" s="25">
        <v>12</v>
      </c>
      <c r="BQ8" s="25">
        <v>23</v>
      </c>
      <c r="BR8" s="25">
        <v>10</v>
      </c>
      <c r="BS8" s="25">
        <v>13</v>
      </c>
      <c r="BT8" s="25">
        <v>14</v>
      </c>
      <c r="BU8" s="25">
        <v>22</v>
      </c>
      <c r="BV8" s="25">
        <v>11</v>
      </c>
      <c r="BW8" s="14">
        <v>12</v>
      </c>
      <c r="BX8" s="25">
        <f t="shared" si="0"/>
        <v>167</v>
      </c>
      <c r="BY8" s="25">
        <f t="shared" si="1"/>
        <v>157</v>
      </c>
      <c r="BZ8" s="25">
        <f t="shared" si="2"/>
        <v>157</v>
      </c>
      <c r="CA8" s="25">
        <f t="shared" si="3"/>
        <v>114</v>
      </c>
      <c r="CB8" s="25">
        <f t="shared" si="4"/>
        <v>117</v>
      </c>
      <c r="CC8" s="25">
        <f t="shared" si="5"/>
        <v>121</v>
      </c>
      <c r="CD8" s="25">
        <f t="shared" si="6"/>
        <v>95</v>
      </c>
      <c r="CE8" s="25">
        <f t="shared" si="7"/>
        <v>107</v>
      </c>
      <c r="CF8" s="25">
        <f t="shared" si="8"/>
        <v>87</v>
      </c>
      <c r="CG8" s="25">
        <f t="shared" si="9"/>
        <v>104</v>
      </c>
      <c r="CH8" s="25">
        <f t="shared" si="10"/>
        <v>85</v>
      </c>
      <c r="CI8" s="25">
        <f t="shared" si="11"/>
        <v>94</v>
      </c>
      <c r="CJ8" s="25">
        <f t="shared" si="12"/>
        <v>84</v>
      </c>
      <c r="CK8" s="25">
        <f t="shared" si="13"/>
        <v>72</v>
      </c>
      <c r="CL8" s="25">
        <f t="shared" si="14"/>
        <v>68</v>
      </c>
      <c r="CM8" s="25">
        <f t="shared" si="15"/>
        <v>63</v>
      </c>
      <c r="CN8" s="25">
        <f t="shared" si="16"/>
        <v>58</v>
      </c>
      <c r="CO8" s="25">
        <f t="shared" si="17"/>
        <v>59</v>
      </c>
    </row>
    <row r="9" spans="2:93" s="14" customFormat="1" ht="17.100000000000001" customHeight="1" thickBot="1" x14ac:dyDescent="0.25">
      <c r="C9" s="36" t="s">
        <v>115</v>
      </c>
      <c r="D9" s="25">
        <v>55</v>
      </c>
      <c r="E9" s="25">
        <v>74</v>
      </c>
      <c r="F9" s="25">
        <v>40</v>
      </c>
      <c r="G9" s="25">
        <v>50</v>
      </c>
      <c r="H9" s="25">
        <v>51</v>
      </c>
      <c r="I9" s="25">
        <v>64</v>
      </c>
      <c r="J9" s="25">
        <v>43</v>
      </c>
      <c r="K9" s="25">
        <v>39</v>
      </c>
      <c r="L9" s="25">
        <v>45</v>
      </c>
      <c r="M9" s="25">
        <v>44</v>
      </c>
      <c r="N9" s="25">
        <v>30</v>
      </c>
      <c r="O9" s="25">
        <v>55</v>
      </c>
      <c r="P9" s="25">
        <v>41</v>
      </c>
      <c r="Q9" s="25">
        <v>48</v>
      </c>
      <c r="R9" s="25">
        <v>32</v>
      </c>
      <c r="S9" s="25">
        <v>51</v>
      </c>
      <c r="T9" s="25">
        <v>42</v>
      </c>
      <c r="U9" s="25">
        <v>44</v>
      </c>
      <c r="V9" s="25">
        <v>35</v>
      </c>
      <c r="W9" s="25">
        <v>40</v>
      </c>
      <c r="X9" s="25">
        <v>51</v>
      </c>
      <c r="Y9" s="25">
        <v>50</v>
      </c>
      <c r="Z9" s="25">
        <v>30</v>
      </c>
      <c r="AA9" s="25">
        <v>50</v>
      </c>
      <c r="AB9" s="25">
        <v>41</v>
      </c>
      <c r="AC9" s="25">
        <v>53</v>
      </c>
      <c r="AD9" s="25">
        <v>36</v>
      </c>
      <c r="AE9" s="25">
        <v>64</v>
      </c>
      <c r="AF9" s="25">
        <v>46</v>
      </c>
      <c r="AG9" s="25">
        <v>43</v>
      </c>
      <c r="AH9" s="25">
        <v>42</v>
      </c>
      <c r="AI9" s="25">
        <v>44</v>
      </c>
      <c r="AJ9" s="25">
        <v>48</v>
      </c>
      <c r="AK9" s="25">
        <v>43</v>
      </c>
      <c r="AL9" s="25">
        <v>21</v>
      </c>
      <c r="AM9" s="25">
        <v>35</v>
      </c>
      <c r="AN9" s="25">
        <v>30</v>
      </c>
      <c r="AO9" s="25">
        <v>36</v>
      </c>
      <c r="AP9" s="25">
        <v>30</v>
      </c>
      <c r="AQ9" s="25">
        <v>37</v>
      </c>
      <c r="AR9" s="25">
        <v>40</v>
      </c>
      <c r="AS9" s="25">
        <v>30</v>
      </c>
      <c r="AT9" s="25">
        <v>22</v>
      </c>
      <c r="AU9" s="25">
        <v>28</v>
      </c>
      <c r="AV9" s="25">
        <v>26</v>
      </c>
      <c r="AW9" s="25">
        <v>17</v>
      </c>
      <c r="AX9" s="25">
        <v>22</v>
      </c>
      <c r="AY9" s="25">
        <v>29</v>
      </c>
      <c r="AZ9" s="25">
        <v>39</v>
      </c>
      <c r="BA9" s="25">
        <v>37</v>
      </c>
      <c r="BB9" s="25">
        <v>18</v>
      </c>
      <c r="BC9" s="25">
        <v>22</v>
      </c>
      <c r="BD9" s="25">
        <v>24</v>
      </c>
      <c r="BE9" s="25">
        <v>14</v>
      </c>
      <c r="BF9" s="25">
        <v>31</v>
      </c>
      <c r="BG9" s="25">
        <v>37</v>
      </c>
      <c r="BH9" s="25">
        <v>39</v>
      </c>
      <c r="BI9" s="25">
        <v>37</v>
      </c>
      <c r="BJ9" s="25">
        <v>36</v>
      </c>
      <c r="BK9" s="25">
        <v>42</v>
      </c>
      <c r="BL9" s="25">
        <v>28</v>
      </c>
      <c r="BM9" s="25">
        <v>29</v>
      </c>
      <c r="BN9" s="25">
        <v>30</v>
      </c>
      <c r="BO9" s="25">
        <v>35</v>
      </c>
      <c r="BP9" s="25">
        <v>31</v>
      </c>
      <c r="BQ9" s="25">
        <v>28</v>
      </c>
      <c r="BR9" s="25">
        <v>17</v>
      </c>
      <c r="BS9" s="25">
        <v>28</v>
      </c>
      <c r="BT9" s="25">
        <v>34</v>
      </c>
      <c r="BU9" s="25">
        <v>31</v>
      </c>
      <c r="BV9" s="25">
        <v>25</v>
      </c>
      <c r="BW9" s="14">
        <v>24</v>
      </c>
      <c r="BX9" s="25">
        <f t="shared" si="0"/>
        <v>219</v>
      </c>
      <c r="BY9" s="25">
        <f t="shared" si="1"/>
        <v>197</v>
      </c>
      <c r="BZ9" s="25">
        <f t="shared" si="2"/>
        <v>174</v>
      </c>
      <c r="CA9" s="25">
        <f t="shared" si="3"/>
        <v>172</v>
      </c>
      <c r="CB9" s="25">
        <f t="shared" si="4"/>
        <v>161</v>
      </c>
      <c r="CC9" s="25">
        <f t="shared" si="5"/>
        <v>181</v>
      </c>
      <c r="CD9" s="25">
        <f t="shared" si="6"/>
        <v>194</v>
      </c>
      <c r="CE9" s="25">
        <f t="shared" si="7"/>
        <v>175</v>
      </c>
      <c r="CF9" s="25">
        <f t="shared" si="8"/>
        <v>147</v>
      </c>
      <c r="CG9" s="25">
        <f t="shared" si="9"/>
        <v>133</v>
      </c>
      <c r="CH9" s="25">
        <f t="shared" si="10"/>
        <v>120</v>
      </c>
      <c r="CI9" s="25">
        <f t="shared" si="11"/>
        <v>94</v>
      </c>
      <c r="CJ9" s="25">
        <f t="shared" si="12"/>
        <v>116</v>
      </c>
      <c r="CK9" s="25">
        <f t="shared" si="13"/>
        <v>106</v>
      </c>
      <c r="CL9" s="25">
        <f t="shared" si="14"/>
        <v>154</v>
      </c>
      <c r="CM9" s="25">
        <f t="shared" si="15"/>
        <v>122</v>
      </c>
      <c r="CN9" s="25">
        <f t="shared" si="16"/>
        <v>104</v>
      </c>
      <c r="CO9" s="25">
        <f t="shared" si="17"/>
        <v>114</v>
      </c>
    </row>
    <row r="10" spans="2:93" s="14" customFormat="1" ht="17.100000000000001" customHeight="1" thickBot="1" x14ac:dyDescent="0.25">
      <c r="C10" s="36" t="s">
        <v>116</v>
      </c>
      <c r="D10" s="25">
        <v>23</v>
      </c>
      <c r="E10" s="25">
        <v>17</v>
      </c>
      <c r="F10" s="25">
        <v>9</v>
      </c>
      <c r="G10" s="25">
        <v>19</v>
      </c>
      <c r="H10" s="25">
        <v>14</v>
      </c>
      <c r="I10" s="25">
        <v>18</v>
      </c>
      <c r="J10" s="25">
        <v>16</v>
      </c>
      <c r="K10" s="25">
        <v>21</v>
      </c>
      <c r="L10" s="25">
        <v>19</v>
      </c>
      <c r="M10" s="25">
        <v>16</v>
      </c>
      <c r="N10" s="25">
        <v>12</v>
      </c>
      <c r="O10" s="25">
        <v>12</v>
      </c>
      <c r="P10" s="25">
        <v>16</v>
      </c>
      <c r="Q10" s="25">
        <v>9</v>
      </c>
      <c r="R10" s="25">
        <v>10</v>
      </c>
      <c r="S10" s="25">
        <v>15</v>
      </c>
      <c r="T10" s="25">
        <v>12</v>
      </c>
      <c r="U10" s="25">
        <v>13</v>
      </c>
      <c r="V10" s="25">
        <v>10</v>
      </c>
      <c r="W10" s="25">
        <v>14</v>
      </c>
      <c r="X10" s="25">
        <v>17</v>
      </c>
      <c r="Y10" s="25">
        <v>14</v>
      </c>
      <c r="Z10" s="25">
        <v>11</v>
      </c>
      <c r="AA10" s="25">
        <v>16</v>
      </c>
      <c r="AB10" s="25">
        <v>9</v>
      </c>
      <c r="AC10" s="25">
        <v>17</v>
      </c>
      <c r="AD10" s="25">
        <v>9</v>
      </c>
      <c r="AE10" s="25">
        <v>13</v>
      </c>
      <c r="AF10" s="25">
        <v>22</v>
      </c>
      <c r="AG10" s="25">
        <v>17</v>
      </c>
      <c r="AH10" s="25">
        <v>12</v>
      </c>
      <c r="AI10" s="25">
        <v>20</v>
      </c>
      <c r="AJ10" s="25">
        <v>11</v>
      </c>
      <c r="AK10" s="25">
        <v>25</v>
      </c>
      <c r="AL10" s="25">
        <v>22</v>
      </c>
      <c r="AM10" s="25">
        <v>19</v>
      </c>
      <c r="AN10" s="25">
        <v>12</v>
      </c>
      <c r="AO10" s="25">
        <v>17</v>
      </c>
      <c r="AP10" s="25">
        <v>6</v>
      </c>
      <c r="AQ10" s="25">
        <v>18</v>
      </c>
      <c r="AR10" s="25">
        <v>16</v>
      </c>
      <c r="AS10" s="25">
        <v>12</v>
      </c>
      <c r="AT10" s="25">
        <v>10</v>
      </c>
      <c r="AU10" s="25">
        <v>20</v>
      </c>
      <c r="AV10" s="25">
        <v>17</v>
      </c>
      <c r="AW10" s="25">
        <v>18</v>
      </c>
      <c r="AX10" s="25">
        <v>14</v>
      </c>
      <c r="AY10" s="25">
        <v>16</v>
      </c>
      <c r="AZ10" s="25">
        <v>11</v>
      </c>
      <c r="BA10" s="25">
        <v>11</v>
      </c>
      <c r="BB10" s="25">
        <v>8</v>
      </c>
      <c r="BC10" s="25">
        <v>12</v>
      </c>
      <c r="BD10" s="25">
        <v>4</v>
      </c>
      <c r="BE10" s="25">
        <v>6</v>
      </c>
      <c r="BF10" s="25">
        <v>16</v>
      </c>
      <c r="BG10" s="25">
        <v>12</v>
      </c>
      <c r="BH10" s="25">
        <v>9</v>
      </c>
      <c r="BI10" s="25">
        <v>3</v>
      </c>
      <c r="BJ10" s="25">
        <v>8</v>
      </c>
      <c r="BK10" s="25">
        <v>8</v>
      </c>
      <c r="BL10" s="25">
        <v>12</v>
      </c>
      <c r="BM10" s="25">
        <v>6</v>
      </c>
      <c r="BN10" s="25">
        <v>8</v>
      </c>
      <c r="BO10" s="25">
        <v>6</v>
      </c>
      <c r="BP10" s="25">
        <v>9</v>
      </c>
      <c r="BQ10" s="25">
        <v>3</v>
      </c>
      <c r="BR10" s="25">
        <v>6</v>
      </c>
      <c r="BS10" s="25">
        <v>8</v>
      </c>
      <c r="BT10" s="25">
        <v>2</v>
      </c>
      <c r="BU10" s="25">
        <v>3</v>
      </c>
      <c r="BV10" s="25">
        <v>4</v>
      </c>
      <c r="BW10" s="14">
        <v>2</v>
      </c>
      <c r="BX10" s="25">
        <f t="shared" si="0"/>
        <v>68</v>
      </c>
      <c r="BY10" s="25">
        <f t="shared" si="1"/>
        <v>69</v>
      </c>
      <c r="BZ10" s="25">
        <f t="shared" si="2"/>
        <v>59</v>
      </c>
      <c r="CA10" s="25">
        <f t="shared" si="3"/>
        <v>50</v>
      </c>
      <c r="CB10" s="25">
        <f t="shared" si="4"/>
        <v>49</v>
      </c>
      <c r="CC10" s="25">
        <f t="shared" si="5"/>
        <v>58</v>
      </c>
      <c r="CD10" s="25">
        <f t="shared" si="6"/>
        <v>48</v>
      </c>
      <c r="CE10" s="25">
        <f t="shared" si="7"/>
        <v>71</v>
      </c>
      <c r="CF10" s="25">
        <f t="shared" si="8"/>
        <v>77</v>
      </c>
      <c r="CG10" s="25">
        <f t="shared" si="9"/>
        <v>53</v>
      </c>
      <c r="CH10" s="25">
        <f t="shared" si="10"/>
        <v>58</v>
      </c>
      <c r="CI10" s="25">
        <f t="shared" si="11"/>
        <v>65</v>
      </c>
      <c r="CJ10" s="25">
        <f t="shared" si="12"/>
        <v>42</v>
      </c>
      <c r="CK10" s="25">
        <f t="shared" si="13"/>
        <v>38</v>
      </c>
      <c r="CL10" s="25">
        <f t="shared" si="14"/>
        <v>28</v>
      </c>
      <c r="CM10" s="25">
        <f t="shared" si="15"/>
        <v>32</v>
      </c>
      <c r="CN10" s="25">
        <f t="shared" si="16"/>
        <v>26</v>
      </c>
      <c r="CO10" s="25">
        <f t="shared" si="17"/>
        <v>11</v>
      </c>
    </row>
    <row r="11" spans="2:93" s="14" customFormat="1" ht="17.100000000000001" customHeight="1" thickBot="1" x14ac:dyDescent="0.25">
      <c r="C11" s="36" t="s">
        <v>117</v>
      </c>
      <c r="D11" s="25">
        <v>94</v>
      </c>
      <c r="E11" s="25">
        <v>71</v>
      </c>
      <c r="F11" s="25">
        <v>64</v>
      </c>
      <c r="G11" s="25">
        <v>85</v>
      </c>
      <c r="H11" s="25">
        <v>64</v>
      </c>
      <c r="I11" s="25">
        <v>83</v>
      </c>
      <c r="J11" s="25">
        <v>52</v>
      </c>
      <c r="K11" s="25">
        <v>75</v>
      </c>
      <c r="L11" s="25">
        <v>67</v>
      </c>
      <c r="M11" s="25">
        <v>72</v>
      </c>
      <c r="N11" s="25">
        <v>66</v>
      </c>
      <c r="O11" s="25">
        <v>57</v>
      </c>
      <c r="P11" s="25">
        <v>71</v>
      </c>
      <c r="Q11" s="25">
        <v>47</v>
      </c>
      <c r="R11" s="25">
        <v>43</v>
      </c>
      <c r="S11" s="25">
        <v>71</v>
      </c>
      <c r="T11" s="25">
        <v>59</v>
      </c>
      <c r="U11" s="25">
        <v>52</v>
      </c>
      <c r="V11" s="25">
        <v>36</v>
      </c>
      <c r="W11" s="25">
        <v>61</v>
      </c>
      <c r="X11" s="25">
        <v>64</v>
      </c>
      <c r="Y11" s="25">
        <v>46</v>
      </c>
      <c r="Z11" s="25">
        <v>43</v>
      </c>
      <c r="AA11" s="25">
        <v>83</v>
      </c>
      <c r="AB11" s="25">
        <v>64</v>
      </c>
      <c r="AC11" s="25">
        <v>60</v>
      </c>
      <c r="AD11" s="25">
        <v>44</v>
      </c>
      <c r="AE11" s="25">
        <v>69</v>
      </c>
      <c r="AF11" s="25">
        <v>58</v>
      </c>
      <c r="AG11" s="25">
        <v>63</v>
      </c>
      <c r="AH11" s="25">
        <v>65</v>
      </c>
      <c r="AI11" s="25">
        <v>74</v>
      </c>
      <c r="AJ11" s="25">
        <v>57</v>
      </c>
      <c r="AK11" s="25">
        <v>64</v>
      </c>
      <c r="AL11" s="25">
        <v>36</v>
      </c>
      <c r="AM11" s="25">
        <v>45</v>
      </c>
      <c r="AN11" s="25">
        <v>49</v>
      </c>
      <c r="AO11" s="25">
        <v>42</v>
      </c>
      <c r="AP11" s="25">
        <v>42</v>
      </c>
      <c r="AQ11" s="25">
        <v>46</v>
      </c>
      <c r="AR11" s="25">
        <v>43</v>
      </c>
      <c r="AS11" s="25">
        <v>59</v>
      </c>
      <c r="AT11" s="25">
        <v>34</v>
      </c>
      <c r="AU11" s="25">
        <v>50</v>
      </c>
      <c r="AV11" s="25">
        <v>42</v>
      </c>
      <c r="AW11" s="25">
        <v>38</v>
      </c>
      <c r="AX11" s="25">
        <v>33</v>
      </c>
      <c r="AY11" s="25">
        <v>53</v>
      </c>
      <c r="AZ11" s="25">
        <v>31</v>
      </c>
      <c r="BA11" s="25">
        <v>33</v>
      </c>
      <c r="BB11" s="25">
        <v>35</v>
      </c>
      <c r="BC11" s="25">
        <v>29</v>
      </c>
      <c r="BD11" s="25">
        <v>36</v>
      </c>
      <c r="BE11" s="25">
        <v>26</v>
      </c>
      <c r="BF11" s="25">
        <v>48</v>
      </c>
      <c r="BG11" s="25">
        <v>46</v>
      </c>
      <c r="BH11" s="25">
        <v>24</v>
      </c>
      <c r="BI11" s="25">
        <v>40</v>
      </c>
      <c r="BJ11" s="25">
        <v>24</v>
      </c>
      <c r="BK11" s="25">
        <v>33</v>
      </c>
      <c r="BL11" s="25">
        <v>27</v>
      </c>
      <c r="BM11" s="25">
        <v>27</v>
      </c>
      <c r="BN11" s="25">
        <v>25</v>
      </c>
      <c r="BO11" s="25">
        <v>39</v>
      </c>
      <c r="BP11" s="25">
        <v>25</v>
      </c>
      <c r="BQ11" s="25">
        <v>22</v>
      </c>
      <c r="BR11" s="25">
        <v>26</v>
      </c>
      <c r="BS11" s="25">
        <v>31</v>
      </c>
      <c r="BT11" s="25">
        <v>33</v>
      </c>
      <c r="BU11" s="25">
        <v>31</v>
      </c>
      <c r="BV11" s="25">
        <v>21</v>
      </c>
      <c r="BW11" s="14">
        <v>26</v>
      </c>
      <c r="BX11" s="25">
        <f t="shared" si="0"/>
        <v>314</v>
      </c>
      <c r="BY11" s="25">
        <f t="shared" si="1"/>
        <v>274</v>
      </c>
      <c r="BZ11" s="25">
        <f t="shared" si="2"/>
        <v>262</v>
      </c>
      <c r="CA11" s="25">
        <f t="shared" si="3"/>
        <v>232</v>
      </c>
      <c r="CB11" s="25">
        <f t="shared" si="4"/>
        <v>208</v>
      </c>
      <c r="CC11" s="25">
        <f t="shared" si="5"/>
        <v>236</v>
      </c>
      <c r="CD11" s="25">
        <f t="shared" si="6"/>
        <v>237</v>
      </c>
      <c r="CE11" s="25">
        <f t="shared" si="7"/>
        <v>260</v>
      </c>
      <c r="CF11" s="25">
        <f t="shared" si="8"/>
        <v>202</v>
      </c>
      <c r="CG11" s="25">
        <f t="shared" si="9"/>
        <v>179</v>
      </c>
      <c r="CH11" s="25">
        <f t="shared" si="10"/>
        <v>186</v>
      </c>
      <c r="CI11" s="25">
        <f t="shared" si="11"/>
        <v>166</v>
      </c>
      <c r="CJ11" s="25">
        <f t="shared" si="12"/>
        <v>128</v>
      </c>
      <c r="CK11" s="25">
        <f t="shared" si="13"/>
        <v>156</v>
      </c>
      <c r="CL11" s="25">
        <f t="shared" si="14"/>
        <v>121</v>
      </c>
      <c r="CM11" s="25">
        <f t="shared" si="15"/>
        <v>118</v>
      </c>
      <c r="CN11" s="25">
        <f t="shared" si="16"/>
        <v>104</v>
      </c>
      <c r="CO11" s="25">
        <f t="shared" si="17"/>
        <v>111</v>
      </c>
    </row>
    <row r="12" spans="2:93" s="14" customFormat="1" ht="17.100000000000001" customHeight="1" thickBot="1" x14ac:dyDescent="0.25">
      <c r="C12" s="36" t="s">
        <v>118</v>
      </c>
      <c r="D12" s="25">
        <v>72</v>
      </c>
      <c r="E12" s="25">
        <v>62</v>
      </c>
      <c r="F12" s="25">
        <v>58</v>
      </c>
      <c r="G12" s="25">
        <v>103</v>
      </c>
      <c r="H12" s="25">
        <v>44</v>
      </c>
      <c r="I12" s="25">
        <v>82</v>
      </c>
      <c r="J12" s="25">
        <v>54</v>
      </c>
      <c r="K12" s="25">
        <v>82</v>
      </c>
      <c r="L12" s="25">
        <v>50</v>
      </c>
      <c r="M12" s="25">
        <v>49</v>
      </c>
      <c r="N12" s="25">
        <v>42</v>
      </c>
      <c r="O12" s="25">
        <v>46</v>
      </c>
      <c r="P12" s="25">
        <v>54</v>
      </c>
      <c r="Q12" s="25">
        <v>60</v>
      </c>
      <c r="R12" s="25">
        <v>41</v>
      </c>
      <c r="S12" s="25">
        <v>53</v>
      </c>
      <c r="T12" s="25">
        <v>48</v>
      </c>
      <c r="U12" s="25">
        <v>53</v>
      </c>
      <c r="V12" s="25">
        <v>42</v>
      </c>
      <c r="W12" s="25">
        <v>50</v>
      </c>
      <c r="X12" s="25">
        <v>55</v>
      </c>
      <c r="Y12" s="25">
        <v>51</v>
      </c>
      <c r="Z12" s="25">
        <v>38</v>
      </c>
      <c r="AA12" s="25">
        <v>52</v>
      </c>
      <c r="AB12" s="25">
        <v>50</v>
      </c>
      <c r="AC12" s="25">
        <v>55</v>
      </c>
      <c r="AD12" s="25">
        <v>29</v>
      </c>
      <c r="AE12" s="25">
        <v>50</v>
      </c>
      <c r="AF12" s="25">
        <v>63</v>
      </c>
      <c r="AG12" s="25">
        <v>47</v>
      </c>
      <c r="AH12" s="25">
        <v>45</v>
      </c>
      <c r="AI12" s="25">
        <v>57</v>
      </c>
      <c r="AJ12" s="25">
        <v>46</v>
      </c>
      <c r="AK12" s="25">
        <v>52</v>
      </c>
      <c r="AL12" s="25">
        <v>46</v>
      </c>
      <c r="AM12" s="25">
        <v>48</v>
      </c>
      <c r="AN12" s="25">
        <v>43</v>
      </c>
      <c r="AO12" s="25">
        <v>49</v>
      </c>
      <c r="AP12" s="25">
        <v>38</v>
      </c>
      <c r="AQ12" s="25">
        <v>45</v>
      </c>
      <c r="AR12" s="25">
        <v>48</v>
      </c>
      <c r="AS12" s="25">
        <v>36</v>
      </c>
      <c r="AT12" s="25">
        <v>26</v>
      </c>
      <c r="AU12" s="25">
        <v>39</v>
      </c>
      <c r="AV12" s="25">
        <v>40</v>
      </c>
      <c r="AW12" s="25">
        <v>39</v>
      </c>
      <c r="AX12" s="25">
        <v>25</v>
      </c>
      <c r="AY12" s="25">
        <v>43</v>
      </c>
      <c r="AZ12" s="25">
        <v>40</v>
      </c>
      <c r="BA12" s="25">
        <v>43</v>
      </c>
      <c r="BB12" s="25">
        <v>19</v>
      </c>
      <c r="BC12" s="25">
        <v>36</v>
      </c>
      <c r="BD12" s="25">
        <v>36</v>
      </c>
      <c r="BE12" s="25">
        <v>9</v>
      </c>
      <c r="BF12" s="25">
        <v>41</v>
      </c>
      <c r="BG12" s="25">
        <v>24</v>
      </c>
      <c r="BH12" s="25">
        <v>26</v>
      </c>
      <c r="BI12" s="25">
        <v>33</v>
      </c>
      <c r="BJ12" s="25">
        <v>20</v>
      </c>
      <c r="BK12" s="25">
        <v>31</v>
      </c>
      <c r="BL12" s="25">
        <v>32</v>
      </c>
      <c r="BM12" s="25">
        <v>21</v>
      </c>
      <c r="BN12" s="25">
        <v>24</v>
      </c>
      <c r="BO12" s="25">
        <v>24</v>
      </c>
      <c r="BP12" s="25">
        <v>25</v>
      </c>
      <c r="BQ12" s="25">
        <v>31</v>
      </c>
      <c r="BR12" s="25">
        <v>25</v>
      </c>
      <c r="BS12" s="25">
        <v>13</v>
      </c>
      <c r="BT12" s="25">
        <v>24</v>
      </c>
      <c r="BU12" s="25">
        <v>26</v>
      </c>
      <c r="BV12" s="25">
        <v>14</v>
      </c>
      <c r="BW12" s="14">
        <v>20</v>
      </c>
      <c r="BX12" s="25">
        <f t="shared" si="0"/>
        <v>295</v>
      </c>
      <c r="BY12" s="25">
        <f t="shared" si="1"/>
        <v>262</v>
      </c>
      <c r="BZ12" s="25">
        <f t="shared" si="2"/>
        <v>187</v>
      </c>
      <c r="CA12" s="25">
        <f t="shared" si="3"/>
        <v>208</v>
      </c>
      <c r="CB12" s="25">
        <f t="shared" si="4"/>
        <v>193</v>
      </c>
      <c r="CC12" s="25">
        <f t="shared" si="5"/>
        <v>196</v>
      </c>
      <c r="CD12" s="25">
        <f t="shared" si="6"/>
        <v>184</v>
      </c>
      <c r="CE12" s="25">
        <f t="shared" si="7"/>
        <v>212</v>
      </c>
      <c r="CF12" s="25">
        <f t="shared" si="8"/>
        <v>192</v>
      </c>
      <c r="CG12" s="25">
        <f t="shared" si="9"/>
        <v>175</v>
      </c>
      <c r="CH12" s="25">
        <f t="shared" si="10"/>
        <v>149</v>
      </c>
      <c r="CI12" s="25">
        <f t="shared" si="11"/>
        <v>147</v>
      </c>
      <c r="CJ12" s="25">
        <f t="shared" si="12"/>
        <v>138</v>
      </c>
      <c r="CK12" s="25">
        <f t="shared" si="13"/>
        <v>110</v>
      </c>
      <c r="CL12" s="25">
        <f t="shared" si="14"/>
        <v>110</v>
      </c>
      <c r="CM12" s="25">
        <f t="shared" si="15"/>
        <v>101</v>
      </c>
      <c r="CN12" s="25">
        <f t="shared" si="16"/>
        <v>94</v>
      </c>
      <c r="CO12" s="25">
        <f t="shared" si="17"/>
        <v>84</v>
      </c>
    </row>
    <row r="13" spans="2:93" s="14" customFormat="1" ht="17.100000000000001" customHeight="1" thickBot="1" x14ac:dyDescent="0.25">
      <c r="C13" s="36" t="s">
        <v>119</v>
      </c>
      <c r="D13" s="25">
        <v>393</v>
      </c>
      <c r="E13" s="25">
        <v>294</v>
      </c>
      <c r="F13" s="25">
        <v>238</v>
      </c>
      <c r="G13" s="25">
        <v>299</v>
      </c>
      <c r="H13" s="25">
        <v>285</v>
      </c>
      <c r="I13" s="25">
        <v>308</v>
      </c>
      <c r="J13" s="25">
        <v>253</v>
      </c>
      <c r="K13" s="25">
        <v>318</v>
      </c>
      <c r="L13" s="25">
        <v>280</v>
      </c>
      <c r="M13" s="25">
        <v>322</v>
      </c>
      <c r="N13" s="25">
        <v>234</v>
      </c>
      <c r="O13" s="25">
        <v>298</v>
      </c>
      <c r="P13" s="25">
        <v>280</v>
      </c>
      <c r="Q13" s="25">
        <v>267</v>
      </c>
      <c r="R13" s="25">
        <v>204</v>
      </c>
      <c r="S13" s="25">
        <v>275</v>
      </c>
      <c r="T13" s="25">
        <v>247</v>
      </c>
      <c r="U13" s="25">
        <v>240</v>
      </c>
      <c r="V13" s="25">
        <v>216</v>
      </c>
      <c r="W13" s="25">
        <v>232</v>
      </c>
      <c r="X13" s="25">
        <v>245</v>
      </c>
      <c r="Y13" s="25">
        <v>228</v>
      </c>
      <c r="Z13" s="25">
        <v>176</v>
      </c>
      <c r="AA13" s="25">
        <v>234</v>
      </c>
      <c r="AB13" s="25">
        <v>203</v>
      </c>
      <c r="AC13" s="25">
        <v>246</v>
      </c>
      <c r="AD13" s="25">
        <v>180</v>
      </c>
      <c r="AE13" s="25">
        <v>232</v>
      </c>
      <c r="AF13" s="25">
        <v>225</v>
      </c>
      <c r="AG13" s="25">
        <v>222</v>
      </c>
      <c r="AH13" s="25">
        <v>182</v>
      </c>
      <c r="AI13" s="25">
        <v>220</v>
      </c>
      <c r="AJ13" s="25">
        <v>227</v>
      </c>
      <c r="AK13" s="25">
        <v>244</v>
      </c>
      <c r="AL13" s="25">
        <v>184</v>
      </c>
      <c r="AM13" s="25">
        <v>217</v>
      </c>
      <c r="AN13" s="25">
        <v>172</v>
      </c>
      <c r="AO13" s="25">
        <v>208</v>
      </c>
      <c r="AP13" s="25">
        <v>144</v>
      </c>
      <c r="AQ13" s="25">
        <v>214</v>
      </c>
      <c r="AR13" s="25">
        <v>203</v>
      </c>
      <c r="AS13" s="25">
        <v>171</v>
      </c>
      <c r="AT13" s="25">
        <v>105</v>
      </c>
      <c r="AU13" s="25">
        <v>176</v>
      </c>
      <c r="AV13" s="25">
        <v>127</v>
      </c>
      <c r="AW13" s="25">
        <v>209</v>
      </c>
      <c r="AX13" s="25">
        <v>117</v>
      </c>
      <c r="AY13" s="25">
        <v>138</v>
      </c>
      <c r="AZ13" s="25">
        <v>174</v>
      </c>
      <c r="BA13" s="25">
        <v>117</v>
      </c>
      <c r="BB13" s="25">
        <v>108</v>
      </c>
      <c r="BC13" s="25">
        <v>126</v>
      </c>
      <c r="BD13" s="25">
        <v>99</v>
      </c>
      <c r="BE13" s="25">
        <v>64</v>
      </c>
      <c r="BF13" s="25">
        <v>107</v>
      </c>
      <c r="BG13" s="25">
        <v>158</v>
      </c>
      <c r="BH13" s="25">
        <v>121</v>
      </c>
      <c r="BI13" s="25">
        <v>123</v>
      </c>
      <c r="BJ13" s="25">
        <v>95</v>
      </c>
      <c r="BK13" s="25">
        <v>108</v>
      </c>
      <c r="BL13" s="25">
        <v>116</v>
      </c>
      <c r="BM13" s="25">
        <v>112</v>
      </c>
      <c r="BN13" s="25">
        <v>73</v>
      </c>
      <c r="BO13" s="25">
        <v>120</v>
      </c>
      <c r="BP13" s="25">
        <v>92</v>
      </c>
      <c r="BQ13" s="25">
        <v>114</v>
      </c>
      <c r="BR13" s="25">
        <v>94</v>
      </c>
      <c r="BS13" s="25">
        <v>109</v>
      </c>
      <c r="BT13" s="25">
        <v>98</v>
      </c>
      <c r="BU13" s="25">
        <v>104</v>
      </c>
      <c r="BV13" s="25">
        <v>93</v>
      </c>
      <c r="BW13" s="14">
        <v>117</v>
      </c>
      <c r="BX13" s="25">
        <f t="shared" si="0"/>
        <v>1224</v>
      </c>
      <c r="BY13" s="25">
        <f t="shared" si="1"/>
        <v>1164</v>
      </c>
      <c r="BZ13" s="25">
        <f t="shared" si="2"/>
        <v>1134</v>
      </c>
      <c r="CA13" s="25">
        <f t="shared" si="3"/>
        <v>1026</v>
      </c>
      <c r="CB13" s="25">
        <f t="shared" si="4"/>
        <v>935</v>
      </c>
      <c r="CC13" s="25">
        <f t="shared" si="5"/>
        <v>883</v>
      </c>
      <c r="CD13" s="25">
        <f t="shared" si="6"/>
        <v>861</v>
      </c>
      <c r="CE13" s="25">
        <f t="shared" si="7"/>
        <v>849</v>
      </c>
      <c r="CF13" s="25">
        <f t="shared" si="8"/>
        <v>872</v>
      </c>
      <c r="CG13" s="25">
        <f t="shared" si="9"/>
        <v>738</v>
      </c>
      <c r="CH13" s="25">
        <f t="shared" si="10"/>
        <v>655</v>
      </c>
      <c r="CI13" s="25">
        <f t="shared" si="11"/>
        <v>591</v>
      </c>
      <c r="CJ13" s="25">
        <f t="shared" si="12"/>
        <v>525</v>
      </c>
      <c r="CK13" s="25">
        <f t="shared" si="13"/>
        <v>428</v>
      </c>
      <c r="CL13" s="25">
        <f t="shared" si="14"/>
        <v>447</v>
      </c>
      <c r="CM13" s="25">
        <f t="shared" si="15"/>
        <v>421</v>
      </c>
      <c r="CN13" s="25">
        <f t="shared" si="16"/>
        <v>409</v>
      </c>
      <c r="CO13" s="25">
        <f t="shared" si="17"/>
        <v>412</v>
      </c>
    </row>
    <row r="14" spans="2:93" s="14" customFormat="1" ht="17.100000000000001" customHeight="1" thickBot="1" x14ac:dyDescent="0.25">
      <c r="C14" s="36" t="s">
        <v>120</v>
      </c>
      <c r="D14" s="25">
        <v>221</v>
      </c>
      <c r="E14" s="25">
        <v>223</v>
      </c>
      <c r="F14" s="25">
        <v>144</v>
      </c>
      <c r="G14" s="25">
        <v>191</v>
      </c>
      <c r="H14" s="25">
        <v>163</v>
      </c>
      <c r="I14" s="25">
        <v>204</v>
      </c>
      <c r="J14" s="25">
        <v>161</v>
      </c>
      <c r="K14" s="25">
        <v>169</v>
      </c>
      <c r="L14" s="25">
        <v>156</v>
      </c>
      <c r="M14" s="25">
        <v>182</v>
      </c>
      <c r="N14" s="25">
        <v>119</v>
      </c>
      <c r="O14" s="25">
        <v>195</v>
      </c>
      <c r="P14" s="25">
        <v>197</v>
      </c>
      <c r="Q14" s="25">
        <v>164</v>
      </c>
      <c r="R14" s="25">
        <v>116</v>
      </c>
      <c r="S14" s="25">
        <v>163</v>
      </c>
      <c r="T14" s="25">
        <v>170</v>
      </c>
      <c r="U14" s="25">
        <v>162</v>
      </c>
      <c r="V14" s="25">
        <v>118</v>
      </c>
      <c r="W14" s="25">
        <v>154</v>
      </c>
      <c r="X14" s="25">
        <v>153</v>
      </c>
      <c r="Y14" s="25">
        <v>131</v>
      </c>
      <c r="Z14" s="25">
        <v>105</v>
      </c>
      <c r="AA14" s="25">
        <v>168</v>
      </c>
      <c r="AB14" s="25">
        <v>126</v>
      </c>
      <c r="AC14" s="25">
        <v>156</v>
      </c>
      <c r="AD14" s="25">
        <v>114</v>
      </c>
      <c r="AE14" s="25">
        <v>126</v>
      </c>
      <c r="AF14" s="25">
        <v>137</v>
      </c>
      <c r="AG14" s="25">
        <v>125</v>
      </c>
      <c r="AH14" s="25">
        <v>130</v>
      </c>
      <c r="AI14" s="25">
        <v>150</v>
      </c>
      <c r="AJ14" s="25">
        <v>145</v>
      </c>
      <c r="AK14" s="25">
        <v>159</v>
      </c>
      <c r="AL14" s="25">
        <v>114</v>
      </c>
      <c r="AM14" s="25">
        <v>133</v>
      </c>
      <c r="AN14" s="25">
        <v>144</v>
      </c>
      <c r="AO14" s="25">
        <v>120</v>
      </c>
      <c r="AP14" s="25">
        <v>102</v>
      </c>
      <c r="AQ14" s="25">
        <v>110</v>
      </c>
      <c r="AR14" s="25">
        <v>95</v>
      </c>
      <c r="AS14" s="25">
        <v>100</v>
      </c>
      <c r="AT14" s="25">
        <v>78</v>
      </c>
      <c r="AU14" s="25">
        <v>128</v>
      </c>
      <c r="AV14" s="25">
        <v>115</v>
      </c>
      <c r="AW14" s="25">
        <v>136</v>
      </c>
      <c r="AX14" s="25">
        <v>72</v>
      </c>
      <c r="AY14" s="25">
        <v>102</v>
      </c>
      <c r="AZ14" s="25">
        <v>106</v>
      </c>
      <c r="BA14" s="25">
        <v>124</v>
      </c>
      <c r="BB14" s="25">
        <v>95</v>
      </c>
      <c r="BC14" s="25">
        <v>102</v>
      </c>
      <c r="BD14" s="25">
        <v>93</v>
      </c>
      <c r="BE14" s="25">
        <v>63</v>
      </c>
      <c r="BF14" s="25">
        <v>101</v>
      </c>
      <c r="BG14" s="25">
        <v>93</v>
      </c>
      <c r="BH14" s="25">
        <v>86</v>
      </c>
      <c r="BI14" s="25">
        <v>86</v>
      </c>
      <c r="BJ14" s="25">
        <v>81</v>
      </c>
      <c r="BK14" s="25">
        <v>90</v>
      </c>
      <c r="BL14" s="25">
        <v>96</v>
      </c>
      <c r="BM14" s="25">
        <v>92</v>
      </c>
      <c r="BN14" s="25">
        <v>72</v>
      </c>
      <c r="BO14" s="25">
        <v>81</v>
      </c>
      <c r="BP14" s="25">
        <v>72</v>
      </c>
      <c r="BQ14" s="25">
        <v>104</v>
      </c>
      <c r="BR14" s="25">
        <v>82</v>
      </c>
      <c r="BS14" s="25">
        <v>105</v>
      </c>
      <c r="BT14" s="25">
        <v>73</v>
      </c>
      <c r="BU14" s="25">
        <v>89</v>
      </c>
      <c r="BV14" s="25">
        <v>56</v>
      </c>
      <c r="BW14" s="14">
        <v>72</v>
      </c>
      <c r="BX14" s="25">
        <f t="shared" si="0"/>
        <v>779</v>
      </c>
      <c r="BY14" s="25">
        <f t="shared" si="1"/>
        <v>697</v>
      </c>
      <c r="BZ14" s="25">
        <f t="shared" si="2"/>
        <v>652</v>
      </c>
      <c r="CA14" s="25">
        <f t="shared" si="3"/>
        <v>640</v>
      </c>
      <c r="CB14" s="25">
        <f t="shared" si="4"/>
        <v>604</v>
      </c>
      <c r="CC14" s="25">
        <f t="shared" si="5"/>
        <v>557</v>
      </c>
      <c r="CD14" s="25">
        <f t="shared" si="6"/>
        <v>522</v>
      </c>
      <c r="CE14" s="25">
        <f t="shared" si="7"/>
        <v>542</v>
      </c>
      <c r="CF14" s="25">
        <f t="shared" si="8"/>
        <v>551</v>
      </c>
      <c r="CG14" s="25">
        <f t="shared" si="9"/>
        <v>476</v>
      </c>
      <c r="CH14" s="25">
        <f t="shared" si="10"/>
        <v>401</v>
      </c>
      <c r="CI14" s="25">
        <f t="shared" si="11"/>
        <v>425</v>
      </c>
      <c r="CJ14" s="25">
        <f t="shared" si="12"/>
        <v>427</v>
      </c>
      <c r="CK14" s="25">
        <f t="shared" si="13"/>
        <v>350</v>
      </c>
      <c r="CL14" s="25">
        <f t="shared" si="14"/>
        <v>343</v>
      </c>
      <c r="CM14" s="25">
        <f t="shared" si="15"/>
        <v>341</v>
      </c>
      <c r="CN14" s="25">
        <f t="shared" si="16"/>
        <v>363</v>
      </c>
      <c r="CO14" s="25">
        <f t="shared" si="17"/>
        <v>290</v>
      </c>
    </row>
    <row r="15" spans="2:93" s="14" customFormat="1" ht="17.100000000000001" customHeight="1" thickBot="1" x14ac:dyDescent="0.25">
      <c r="C15" s="36" t="s">
        <v>121</v>
      </c>
      <c r="D15" s="25">
        <v>49</v>
      </c>
      <c r="E15" s="25">
        <v>48</v>
      </c>
      <c r="F15" s="25">
        <v>20</v>
      </c>
      <c r="G15" s="25">
        <v>53</v>
      </c>
      <c r="H15" s="25">
        <v>22</v>
      </c>
      <c r="I15" s="25">
        <v>42</v>
      </c>
      <c r="J15" s="25">
        <v>25</v>
      </c>
      <c r="K15" s="25">
        <v>27</v>
      </c>
      <c r="L15" s="25">
        <v>35</v>
      </c>
      <c r="M15" s="25">
        <v>43</v>
      </c>
      <c r="N15" s="25">
        <v>26</v>
      </c>
      <c r="O15" s="25">
        <v>40</v>
      </c>
      <c r="P15" s="25">
        <v>40</v>
      </c>
      <c r="Q15" s="25">
        <v>28</v>
      </c>
      <c r="R15" s="25">
        <v>28</v>
      </c>
      <c r="S15" s="25">
        <v>41</v>
      </c>
      <c r="T15" s="25">
        <v>34</v>
      </c>
      <c r="U15" s="25">
        <v>32</v>
      </c>
      <c r="V15" s="25">
        <v>31</v>
      </c>
      <c r="W15" s="25">
        <v>26</v>
      </c>
      <c r="X15" s="25">
        <v>32</v>
      </c>
      <c r="Y15" s="25">
        <v>32</v>
      </c>
      <c r="Z15" s="25">
        <v>17</v>
      </c>
      <c r="AA15" s="25">
        <v>43</v>
      </c>
      <c r="AB15" s="25">
        <v>33</v>
      </c>
      <c r="AC15" s="25">
        <v>31</v>
      </c>
      <c r="AD15" s="25">
        <v>26</v>
      </c>
      <c r="AE15" s="25">
        <v>43</v>
      </c>
      <c r="AF15" s="25">
        <v>27</v>
      </c>
      <c r="AG15" s="25">
        <v>23</v>
      </c>
      <c r="AH15" s="25">
        <v>32</v>
      </c>
      <c r="AI15" s="25">
        <v>37</v>
      </c>
      <c r="AJ15" s="25">
        <v>27</v>
      </c>
      <c r="AK15" s="25">
        <v>38</v>
      </c>
      <c r="AL15" s="25">
        <v>32</v>
      </c>
      <c r="AM15" s="25">
        <v>32</v>
      </c>
      <c r="AN15" s="25">
        <v>30</v>
      </c>
      <c r="AO15" s="25">
        <v>29</v>
      </c>
      <c r="AP15" s="25">
        <v>26</v>
      </c>
      <c r="AQ15" s="25">
        <v>31</v>
      </c>
      <c r="AR15" s="25">
        <v>26</v>
      </c>
      <c r="AS15" s="25">
        <v>26</v>
      </c>
      <c r="AT15" s="25">
        <v>19</v>
      </c>
      <c r="AU15" s="25">
        <v>39</v>
      </c>
      <c r="AV15" s="25">
        <v>32</v>
      </c>
      <c r="AW15" s="25">
        <v>31</v>
      </c>
      <c r="AX15" s="25">
        <v>23</v>
      </c>
      <c r="AY15" s="25">
        <v>34</v>
      </c>
      <c r="AZ15" s="25">
        <v>24</v>
      </c>
      <c r="BA15" s="25">
        <v>26</v>
      </c>
      <c r="BB15" s="25">
        <v>23</v>
      </c>
      <c r="BC15" s="25">
        <v>16</v>
      </c>
      <c r="BD15" s="25">
        <v>18</v>
      </c>
      <c r="BE15" s="25">
        <v>17</v>
      </c>
      <c r="BF15" s="25">
        <v>19</v>
      </c>
      <c r="BG15" s="25">
        <v>25</v>
      </c>
      <c r="BH15" s="25">
        <v>20</v>
      </c>
      <c r="BI15" s="25">
        <v>24</v>
      </c>
      <c r="BJ15" s="25">
        <v>13</v>
      </c>
      <c r="BK15" s="25">
        <v>17</v>
      </c>
      <c r="BL15" s="25">
        <v>19</v>
      </c>
      <c r="BM15" s="25">
        <v>23</v>
      </c>
      <c r="BN15" s="25">
        <v>14</v>
      </c>
      <c r="BO15" s="25">
        <v>21</v>
      </c>
      <c r="BP15" s="25">
        <v>18</v>
      </c>
      <c r="BQ15" s="25">
        <v>22</v>
      </c>
      <c r="BR15" s="25">
        <v>21</v>
      </c>
      <c r="BS15" s="25">
        <v>16</v>
      </c>
      <c r="BT15" s="25">
        <v>21</v>
      </c>
      <c r="BU15" s="25">
        <v>32</v>
      </c>
      <c r="BV15" s="25">
        <v>20</v>
      </c>
      <c r="BW15" s="14">
        <v>24</v>
      </c>
      <c r="BX15" s="25">
        <f t="shared" si="0"/>
        <v>170</v>
      </c>
      <c r="BY15" s="25">
        <f t="shared" si="1"/>
        <v>116</v>
      </c>
      <c r="BZ15" s="25">
        <f t="shared" si="2"/>
        <v>144</v>
      </c>
      <c r="CA15" s="25">
        <f t="shared" si="3"/>
        <v>137</v>
      </c>
      <c r="CB15" s="25">
        <f t="shared" si="4"/>
        <v>123</v>
      </c>
      <c r="CC15" s="25">
        <f t="shared" si="5"/>
        <v>124</v>
      </c>
      <c r="CD15" s="25">
        <f t="shared" si="6"/>
        <v>133</v>
      </c>
      <c r="CE15" s="25">
        <f t="shared" si="7"/>
        <v>119</v>
      </c>
      <c r="CF15" s="25">
        <f t="shared" si="8"/>
        <v>129</v>
      </c>
      <c r="CG15" s="25">
        <f t="shared" si="9"/>
        <v>116</v>
      </c>
      <c r="CH15" s="25">
        <f t="shared" si="10"/>
        <v>110</v>
      </c>
      <c r="CI15" s="25">
        <f t="shared" si="11"/>
        <v>120</v>
      </c>
      <c r="CJ15" s="25">
        <f t="shared" si="12"/>
        <v>89</v>
      </c>
      <c r="CK15" s="25">
        <f t="shared" si="13"/>
        <v>79</v>
      </c>
      <c r="CL15" s="25">
        <f t="shared" si="14"/>
        <v>74</v>
      </c>
      <c r="CM15" s="25">
        <f t="shared" si="15"/>
        <v>77</v>
      </c>
      <c r="CN15" s="25">
        <f t="shared" si="16"/>
        <v>77</v>
      </c>
      <c r="CO15" s="25">
        <f t="shared" si="17"/>
        <v>97</v>
      </c>
    </row>
    <row r="16" spans="2:93" s="14" customFormat="1" ht="17.100000000000001" customHeight="1" thickBot="1" x14ac:dyDescent="0.25">
      <c r="C16" s="36" t="s">
        <v>122</v>
      </c>
      <c r="D16" s="25">
        <v>89</v>
      </c>
      <c r="E16" s="25">
        <v>85</v>
      </c>
      <c r="F16" s="25">
        <v>66</v>
      </c>
      <c r="G16" s="25">
        <v>98</v>
      </c>
      <c r="H16" s="25">
        <v>61</v>
      </c>
      <c r="I16" s="25">
        <v>86</v>
      </c>
      <c r="J16" s="25">
        <v>63</v>
      </c>
      <c r="K16" s="25">
        <v>64</v>
      </c>
      <c r="L16" s="25">
        <v>66</v>
      </c>
      <c r="M16" s="25">
        <v>72</v>
      </c>
      <c r="N16" s="25">
        <v>49</v>
      </c>
      <c r="O16" s="25">
        <v>68</v>
      </c>
      <c r="P16" s="25">
        <v>63</v>
      </c>
      <c r="Q16" s="25">
        <v>56</v>
      </c>
      <c r="R16" s="25">
        <v>53</v>
      </c>
      <c r="S16" s="25">
        <v>74</v>
      </c>
      <c r="T16" s="25">
        <v>78</v>
      </c>
      <c r="U16" s="25">
        <v>72</v>
      </c>
      <c r="V16" s="25">
        <v>48</v>
      </c>
      <c r="W16" s="25">
        <v>72</v>
      </c>
      <c r="X16" s="25">
        <v>64</v>
      </c>
      <c r="Y16" s="25">
        <v>75</v>
      </c>
      <c r="Z16" s="25">
        <v>43</v>
      </c>
      <c r="AA16" s="25">
        <v>62</v>
      </c>
      <c r="AB16" s="25">
        <v>46</v>
      </c>
      <c r="AC16" s="25">
        <v>76</v>
      </c>
      <c r="AD16" s="25">
        <v>57</v>
      </c>
      <c r="AE16" s="25">
        <v>60</v>
      </c>
      <c r="AF16" s="25">
        <v>60</v>
      </c>
      <c r="AG16" s="25">
        <v>64</v>
      </c>
      <c r="AH16" s="25">
        <v>56</v>
      </c>
      <c r="AI16" s="25">
        <v>97</v>
      </c>
      <c r="AJ16" s="25">
        <v>86</v>
      </c>
      <c r="AK16" s="25">
        <v>60</v>
      </c>
      <c r="AL16" s="25">
        <v>42</v>
      </c>
      <c r="AM16" s="25">
        <v>58</v>
      </c>
      <c r="AN16" s="25">
        <v>47</v>
      </c>
      <c r="AO16" s="25">
        <v>51</v>
      </c>
      <c r="AP16" s="25">
        <v>35</v>
      </c>
      <c r="AQ16" s="25">
        <v>45</v>
      </c>
      <c r="AR16" s="25">
        <v>36</v>
      </c>
      <c r="AS16" s="25">
        <v>45</v>
      </c>
      <c r="AT16" s="25">
        <v>43</v>
      </c>
      <c r="AU16" s="25">
        <v>42</v>
      </c>
      <c r="AV16" s="25">
        <v>28</v>
      </c>
      <c r="AW16" s="25">
        <v>50</v>
      </c>
      <c r="AX16" s="25">
        <v>36</v>
      </c>
      <c r="AY16" s="25">
        <v>38</v>
      </c>
      <c r="AZ16" s="25">
        <v>44</v>
      </c>
      <c r="BA16" s="25">
        <v>39</v>
      </c>
      <c r="BB16" s="25">
        <v>30</v>
      </c>
      <c r="BC16" s="25">
        <v>43</v>
      </c>
      <c r="BD16" s="25">
        <v>30</v>
      </c>
      <c r="BE16" s="25">
        <v>17</v>
      </c>
      <c r="BF16" s="25">
        <v>41</v>
      </c>
      <c r="BG16" s="25">
        <v>37</v>
      </c>
      <c r="BH16" s="25">
        <v>31</v>
      </c>
      <c r="BI16" s="25">
        <v>31</v>
      </c>
      <c r="BJ16" s="25">
        <v>22</v>
      </c>
      <c r="BK16" s="25">
        <v>29</v>
      </c>
      <c r="BL16" s="25">
        <v>36</v>
      </c>
      <c r="BM16" s="25">
        <v>33</v>
      </c>
      <c r="BN16" s="25">
        <v>24</v>
      </c>
      <c r="BO16" s="25">
        <v>36</v>
      </c>
      <c r="BP16" s="25">
        <v>15</v>
      </c>
      <c r="BQ16" s="25">
        <v>24</v>
      </c>
      <c r="BR16" s="25">
        <v>18</v>
      </c>
      <c r="BS16" s="25">
        <v>27</v>
      </c>
      <c r="BT16" s="25">
        <v>28</v>
      </c>
      <c r="BU16" s="25">
        <v>19</v>
      </c>
      <c r="BV16" s="25">
        <v>26</v>
      </c>
      <c r="BW16" s="14">
        <v>27</v>
      </c>
      <c r="BX16" s="25">
        <f t="shared" si="0"/>
        <v>338</v>
      </c>
      <c r="BY16" s="25">
        <f t="shared" si="1"/>
        <v>274</v>
      </c>
      <c r="BZ16" s="25">
        <f t="shared" si="2"/>
        <v>255</v>
      </c>
      <c r="CA16" s="25">
        <f t="shared" si="3"/>
        <v>246</v>
      </c>
      <c r="CB16" s="25">
        <f t="shared" si="4"/>
        <v>270</v>
      </c>
      <c r="CC16" s="25">
        <f t="shared" si="5"/>
        <v>244</v>
      </c>
      <c r="CD16" s="25">
        <f t="shared" si="6"/>
        <v>239</v>
      </c>
      <c r="CE16" s="25">
        <f t="shared" si="7"/>
        <v>277</v>
      </c>
      <c r="CF16" s="25">
        <f t="shared" si="8"/>
        <v>246</v>
      </c>
      <c r="CG16" s="25">
        <f t="shared" si="9"/>
        <v>178</v>
      </c>
      <c r="CH16" s="25">
        <f t="shared" si="10"/>
        <v>166</v>
      </c>
      <c r="CI16" s="25">
        <f t="shared" si="11"/>
        <v>152</v>
      </c>
      <c r="CJ16" s="25">
        <f t="shared" si="12"/>
        <v>156</v>
      </c>
      <c r="CK16" s="25">
        <f t="shared" si="13"/>
        <v>125</v>
      </c>
      <c r="CL16" s="25">
        <f t="shared" si="14"/>
        <v>113</v>
      </c>
      <c r="CM16" s="25">
        <f t="shared" si="15"/>
        <v>129</v>
      </c>
      <c r="CN16" s="25">
        <f t="shared" si="16"/>
        <v>84</v>
      </c>
      <c r="CO16" s="25">
        <f t="shared" si="17"/>
        <v>100</v>
      </c>
    </row>
    <row r="17" spans="3:93" s="14" customFormat="1" ht="17.100000000000001" customHeight="1" thickBot="1" x14ac:dyDescent="0.25">
      <c r="C17" s="36" t="s">
        <v>123</v>
      </c>
      <c r="D17" s="25">
        <v>331</v>
      </c>
      <c r="E17" s="25">
        <v>242</v>
      </c>
      <c r="F17" s="25">
        <v>161</v>
      </c>
      <c r="G17" s="25">
        <v>188</v>
      </c>
      <c r="H17" s="25">
        <v>199</v>
      </c>
      <c r="I17" s="25">
        <v>201</v>
      </c>
      <c r="J17" s="25">
        <v>162</v>
      </c>
      <c r="K17" s="25">
        <v>201</v>
      </c>
      <c r="L17" s="25">
        <v>181</v>
      </c>
      <c r="M17" s="25">
        <v>201</v>
      </c>
      <c r="N17" s="25">
        <v>145</v>
      </c>
      <c r="O17" s="25">
        <v>171</v>
      </c>
      <c r="P17" s="25">
        <v>156</v>
      </c>
      <c r="Q17" s="25">
        <v>210</v>
      </c>
      <c r="R17" s="25">
        <v>133</v>
      </c>
      <c r="S17" s="25">
        <v>212</v>
      </c>
      <c r="T17" s="25">
        <v>169</v>
      </c>
      <c r="U17" s="25">
        <v>189</v>
      </c>
      <c r="V17" s="25">
        <v>144</v>
      </c>
      <c r="W17" s="25">
        <v>159</v>
      </c>
      <c r="X17" s="25">
        <v>184</v>
      </c>
      <c r="Y17" s="25">
        <v>146</v>
      </c>
      <c r="Z17" s="25">
        <v>118</v>
      </c>
      <c r="AA17" s="25">
        <v>155</v>
      </c>
      <c r="AB17" s="25">
        <v>122</v>
      </c>
      <c r="AC17" s="25">
        <v>170</v>
      </c>
      <c r="AD17" s="25">
        <v>120</v>
      </c>
      <c r="AE17" s="25">
        <v>181</v>
      </c>
      <c r="AF17" s="25">
        <v>142</v>
      </c>
      <c r="AG17" s="25">
        <v>163</v>
      </c>
      <c r="AH17" s="25">
        <v>152</v>
      </c>
      <c r="AI17" s="25">
        <v>186</v>
      </c>
      <c r="AJ17" s="25">
        <v>157</v>
      </c>
      <c r="AK17" s="25">
        <v>137</v>
      </c>
      <c r="AL17" s="25">
        <v>129</v>
      </c>
      <c r="AM17" s="25">
        <v>126</v>
      </c>
      <c r="AN17" s="25">
        <v>107</v>
      </c>
      <c r="AO17" s="25">
        <v>139</v>
      </c>
      <c r="AP17" s="25">
        <v>94</v>
      </c>
      <c r="AQ17" s="25">
        <v>124</v>
      </c>
      <c r="AR17" s="25">
        <v>149</v>
      </c>
      <c r="AS17" s="25">
        <v>107</v>
      </c>
      <c r="AT17" s="25">
        <v>97</v>
      </c>
      <c r="AU17" s="25">
        <v>138</v>
      </c>
      <c r="AV17" s="25">
        <v>121</v>
      </c>
      <c r="AW17" s="25">
        <v>122</v>
      </c>
      <c r="AX17" s="25">
        <v>88</v>
      </c>
      <c r="AY17" s="25">
        <v>115</v>
      </c>
      <c r="AZ17" s="25">
        <v>125</v>
      </c>
      <c r="BA17" s="25">
        <v>114</v>
      </c>
      <c r="BB17" s="25">
        <v>76</v>
      </c>
      <c r="BC17" s="25">
        <v>151</v>
      </c>
      <c r="BD17" s="25">
        <v>105</v>
      </c>
      <c r="BE17" s="25">
        <v>48</v>
      </c>
      <c r="BF17" s="25">
        <v>76</v>
      </c>
      <c r="BG17" s="25">
        <v>106</v>
      </c>
      <c r="BH17" s="25">
        <v>79</v>
      </c>
      <c r="BI17" s="25">
        <v>94</v>
      </c>
      <c r="BJ17" s="25">
        <v>68</v>
      </c>
      <c r="BK17" s="25">
        <v>85</v>
      </c>
      <c r="BL17" s="25">
        <v>97</v>
      </c>
      <c r="BM17" s="25">
        <v>76</v>
      </c>
      <c r="BN17" s="25">
        <v>67</v>
      </c>
      <c r="BO17" s="25">
        <v>90</v>
      </c>
      <c r="BP17" s="25">
        <v>50</v>
      </c>
      <c r="BQ17" s="25">
        <v>107</v>
      </c>
      <c r="BR17" s="25">
        <v>50</v>
      </c>
      <c r="BS17" s="25">
        <v>73</v>
      </c>
      <c r="BT17" s="25">
        <v>92</v>
      </c>
      <c r="BU17" s="25">
        <v>80</v>
      </c>
      <c r="BV17" s="25">
        <v>59</v>
      </c>
      <c r="BW17" s="14">
        <v>77</v>
      </c>
      <c r="BX17" s="25">
        <f t="shared" si="0"/>
        <v>922</v>
      </c>
      <c r="BY17" s="25">
        <f t="shared" si="1"/>
        <v>763</v>
      </c>
      <c r="BZ17" s="25">
        <f t="shared" si="2"/>
        <v>698</v>
      </c>
      <c r="CA17" s="25">
        <f t="shared" si="3"/>
        <v>711</v>
      </c>
      <c r="CB17" s="25">
        <f t="shared" si="4"/>
        <v>661</v>
      </c>
      <c r="CC17" s="25">
        <f t="shared" si="5"/>
        <v>603</v>
      </c>
      <c r="CD17" s="25">
        <f t="shared" si="6"/>
        <v>593</v>
      </c>
      <c r="CE17" s="25">
        <f t="shared" si="7"/>
        <v>643</v>
      </c>
      <c r="CF17" s="25">
        <f t="shared" si="8"/>
        <v>549</v>
      </c>
      <c r="CG17" s="25">
        <f t="shared" si="9"/>
        <v>464</v>
      </c>
      <c r="CH17" s="25">
        <f t="shared" si="10"/>
        <v>491</v>
      </c>
      <c r="CI17" s="25">
        <f t="shared" si="11"/>
        <v>446</v>
      </c>
      <c r="CJ17" s="25">
        <f t="shared" si="12"/>
        <v>466</v>
      </c>
      <c r="CK17" s="25">
        <f t="shared" si="13"/>
        <v>335</v>
      </c>
      <c r="CL17" s="25">
        <f t="shared" si="14"/>
        <v>326</v>
      </c>
      <c r="CM17" s="25">
        <f t="shared" si="15"/>
        <v>330</v>
      </c>
      <c r="CN17" s="25">
        <f t="shared" si="16"/>
        <v>280</v>
      </c>
      <c r="CO17" s="25">
        <f t="shared" si="17"/>
        <v>308</v>
      </c>
    </row>
    <row r="18" spans="3:93" s="14" customFormat="1" ht="17.100000000000001" customHeight="1" thickBot="1" x14ac:dyDescent="0.25">
      <c r="C18" s="36" t="s">
        <v>124</v>
      </c>
      <c r="D18" s="25">
        <v>48</v>
      </c>
      <c r="E18" s="25">
        <v>36</v>
      </c>
      <c r="F18" s="25">
        <v>32</v>
      </c>
      <c r="G18" s="25">
        <v>41</v>
      </c>
      <c r="H18" s="25">
        <v>25</v>
      </c>
      <c r="I18" s="25">
        <v>71</v>
      </c>
      <c r="J18" s="25">
        <v>42</v>
      </c>
      <c r="K18" s="25">
        <v>55</v>
      </c>
      <c r="L18" s="25">
        <v>42</v>
      </c>
      <c r="M18" s="25">
        <v>43</v>
      </c>
      <c r="N18" s="25">
        <v>19</v>
      </c>
      <c r="O18" s="25">
        <v>63</v>
      </c>
      <c r="P18" s="25">
        <v>47</v>
      </c>
      <c r="Q18" s="25">
        <v>48</v>
      </c>
      <c r="R18" s="25">
        <v>29</v>
      </c>
      <c r="S18" s="25">
        <v>32</v>
      </c>
      <c r="T18" s="25">
        <v>35</v>
      </c>
      <c r="U18" s="25">
        <v>37</v>
      </c>
      <c r="V18" s="25">
        <v>26</v>
      </c>
      <c r="W18" s="25">
        <v>27</v>
      </c>
      <c r="X18" s="25">
        <v>30</v>
      </c>
      <c r="Y18" s="25">
        <v>31</v>
      </c>
      <c r="Z18" s="25">
        <v>26</v>
      </c>
      <c r="AA18" s="25">
        <v>48</v>
      </c>
      <c r="AB18" s="25">
        <v>41</v>
      </c>
      <c r="AC18" s="25">
        <v>42</v>
      </c>
      <c r="AD18" s="25">
        <v>23</v>
      </c>
      <c r="AE18" s="25">
        <v>45</v>
      </c>
      <c r="AF18" s="25">
        <v>33</v>
      </c>
      <c r="AG18" s="25">
        <v>38</v>
      </c>
      <c r="AH18" s="25">
        <v>37</v>
      </c>
      <c r="AI18" s="25">
        <v>42</v>
      </c>
      <c r="AJ18" s="25">
        <v>39</v>
      </c>
      <c r="AK18" s="25">
        <v>38</v>
      </c>
      <c r="AL18" s="25">
        <v>37</v>
      </c>
      <c r="AM18" s="25">
        <v>34</v>
      </c>
      <c r="AN18" s="25">
        <v>35</v>
      </c>
      <c r="AO18" s="25">
        <v>30</v>
      </c>
      <c r="AP18" s="25">
        <v>24</v>
      </c>
      <c r="AQ18" s="25">
        <v>23</v>
      </c>
      <c r="AR18" s="25">
        <v>22</v>
      </c>
      <c r="AS18" s="25">
        <v>31</v>
      </c>
      <c r="AT18" s="25">
        <v>20</v>
      </c>
      <c r="AU18" s="25">
        <v>31</v>
      </c>
      <c r="AV18" s="25">
        <v>29</v>
      </c>
      <c r="AW18" s="25">
        <v>30</v>
      </c>
      <c r="AX18" s="25">
        <v>20</v>
      </c>
      <c r="AY18" s="25">
        <v>24</v>
      </c>
      <c r="AZ18" s="25">
        <v>23</v>
      </c>
      <c r="BA18" s="25">
        <v>20</v>
      </c>
      <c r="BB18" s="25">
        <v>14</v>
      </c>
      <c r="BC18" s="25">
        <v>16</v>
      </c>
      <c r="BD18" s="25">
        <v>23</v>
      </c>
      <c r="BE18" s="25">
        <v>19</v>
      </c>
      <c r="BF18" s="25">
        <v>27</v>
      </c>
      <c r="BG18" s="25">
        <v>26</v>
      </c>
      <c r="BH18" s="25">
        <v>34</v>
      </c>
      <c r="BI18" s="25">
        <v>38</v>
      </c>
      <c r="BJ18" s="25">
        <v>9</v>
      </c>
      <c r="BK18" s="25">
        <v>25</v>
      </c>
      <c r="BL18" s="25">
        <v>14</v>
      </c>
      <c r="BM18" s="25">
        <v>15</v>
      </c>
      <c r="BN18" s="25">
        <v>13</v>
      </c>
      <c r="BO18" s="25">
        <v>19</v>
      </c>
      <c r="BP18" s="25">
        <v>19</v>
      </c>
      <c r="BQ18" s="25">
        <v>17</v>
      </c>
      <c r="BR18" s="25">
        <v>10</v>
      </c>
      <c r="BS18" s="25">
        <v>19</v>
      </c>
      <c r="BT18" s="25">
        <v>29</v>
      </c>
      <c r="BU18" s="25">
        <v>22</v>
      </c>
      <c r="BV18" s="25">
        <v>13</v>
      </c>
      <c r="BW18" s="14">
        <v>30</v>
      </c>
      <c r="BX18" s="25">
        <f t="shared" si="0"/>
        <v>157</v>
      </c>
      <c r="BY18" s="25">
        <f t="shared" si="1"/>
        <v>193</v>
      </c>
      <c r="BZ18" s="25">
        <f t="shared" si="2"/>
        <v>167</v>
      </c>
      <c r="CA18" s="25">
        <f t="shared" si="3"/>
        <v>156</v>
      </c>
      <c r="CB18" s="25">
        <f t="shared" si="4"/>
        <v>125</v>
      </c>
      <c r="CC18" s="25">
        <f t="shared" si="5"/>
        <v>135</v>
      </c>
      <c r="CD18" s="25">
        <f t="shared" si="6"/>
        <v>151</v>
      </c>
      <c r="CE18" s="25">
        <f t="shared" si="7"/>
        <v>150</v>
      </c>
      <c r="CF18" s="25">
        <f t="shared" si="8"/>
        <v>148</v>
      </c>
      <c r="CG18" s="25">
        <f t="shared" si="9"/>
        <v>112</v>
      </c>
      <c r="CH18" s="25">
        <f t="shared" si="10"/>
        <v>104</v>
      </c>
      <c r="CI18" s="25">
        <f t="shared" si="11"/>
        <v>103</v>
      </c>
      <c r="CJ18" s="25">
        <f t="shared" si="12"/>
        <v>73</v>
      </c>
      <c r="CK18" s="25">
        <f t="shared" si="13"/>
        <v>95</v>
      </c>
      <c r="CL18" s="25">
        <f t="shared" si="14"/>
        <v>106</v>
      </c>
      <c r="CM18" s="25">
        <f t="shared" si="15"/>
        <v>61</v>
      </c>
      <c r="CN18" s="25">
        <f t="shared" si="16"/>
        <v>65</v>
      </c>
      <c r="CO18" s="25">
        <f t="shared" si="17"/>
        <v>94</v>
      </c>
    </row>
    <row r="19" spans="3:93" s="14" customFormat="1" ht="17.100000000000001" customHeight="1" thickBot="1" x14ac:dyDescent="0.25">
      <c r="C19" s="36" t="s">
        <v>125</v>
      </c>
      <c r="D19" s="25">
        <v>15</v>
      </c>
      <c r="E19" s="25">
        <v>16</v>
      </c>
      <c r="F19" s="25">
        <v>19</v>
      </c>
      <c r="G19" s="25">
        <v>27</v>
      </c>
      <c r="H19" s="25">
        <v>16</v>
      </c>
      <c r="I19" s="25">
        <v>20</v>
      </c>
      <c r="J19" s="25">
        <v>17</v>
      </c>
      <c r="K19" s="25">
        <v>14</v>
      </c>
      <c r="L19" s="25">
        <v>33</v>
      </c>
      <c r="M19" s="25">
        <v>18</v>
      </c>
      <c r="N19" s="25">
        <v>15</v>
      </c>
      <c r="O19" s="25">
        <v>18</v>
      </c>
      <c r="P19" s="25">
        <v>17</v>
      </c>
      <c r="Q19" s="25">
        <v>15</v>
      </c>
      <c r="R19" s="25">
        <v>9</v>
      </c>
      <c r="S19" s="25">
        <v>18</v>
      </c>
      <c r="T19" s="25">
        <v>14</v>
      </c>
      <c r="U19" s="25">
        <v>18</v>
      </c>
      <c r="V19" s="25">
        <v>10</v>
      </c>
      <c r="W19" s="25">
        <v>11</v>
      </c>
      <c r="X19" s="25">
        <v>11</v>
      </c>
      <c r="Y19" s="25">
        <v>23</v>
      </c>
      <c r="Z19" s="25">
        <v>13</v>
      </c>
      <c r="AA19" s="25">
        <v>12</v>
      </c>
      <c r="AB19" s="25">
        <v>15</v>
      </c>
      <c r="AC19" s="25">
        <v>18</v>
      </c>
      <c r="AD19" s="25">
        <v>10</v>
      </c>
      <c r="AE19" s="25">
        <v>22</v>
      </c>
      <c r="AF19" s="25">
        <v>9</v>
      </c>
      <c r="AG19" s="25">
        <v>16</v>
      </c>
      <c r="AH19" s="25">
        <v>11</v>
      </c>
      <c r="AI19" s="25">
        <v>19</v>
      </c>
      <c r="AJ19" s="25">
        <v>19</v>
      </c>
      <c r="AK19" s="25">
        <v>12</v>
      </c>
      <c r="AL19" s="25">
        <v>11</v>
      </c>
      <c r="AM19" s="25">
        <v>14</v>
      </c>
      <c r="AN19" s="25">
        <v>20</v>
      </c>
      <c r="AO19" s="25">
        <v>24</v>
      </c>
      <c r="AP19" s="25">
        <v>13</v>
      </c>
      <c r="AQ19" s="25">
        <v>11</v>
      </c>
      <c r="AR19" s="25">
        <v>22</v>
      </c>
      <c r="AS19" s="25">
        <v>13</v>
      </c>
      <c r="AT19" s="25">
        <v>13</v>
      </c>
      <c r="AU19" s="25">
        <v>18</v>
      </c>
      <c r="AV19" s="25">
        <v>17</v>
      </c>
      <c r="AW19" s="25">
        <v>18</v>
      </c>
      <c r="AX19" s="25">
        <v>11</v>
      </c>
      <c r="AY19" s="25">
        <v>15</v>
      </c>
      <c r="AZ19" s="25">
        <v>17</v>
      </c>
      <c r="BA19" s="25">
        <v>18</v>
      </c>
      <c r="BB19" s="25">
        <v>4</v>
      </c>
      <c r="BC19" s="25">
        <v>10</v>
      </c>
      <c r="BD19" s="25">
        <v>11</v>
      </c>
      <c r="BE19" s="25">
        <v>11</v>
      </c>
      <c r="BF19" s="25">
        <v>6</v>
      </c>
      <c r="BG19" s="25">
        <v>12</v>
      </c>
      <c r="BH19" s="25">
        <v>14</v>
      </c>
      <c r="BI19" s="25">
        <v>23</v>
      </c>
      <c r="BJ19" s="25">
        <v>10</v>
      </c>
      <c r="BK19" s="25">
        <v>6</v>
      </c>
      <c r="BL19" s="25">
        <v>11</v>
      </c>
      <c r="BM19" s="25">
        <v>11</v>
      </c>
      <c r="BN19" s="25">
        <v>7</v>
      </c>
      <c r="BO19" s="25">
        <v>14</v>
      </c>
      <c r="BP19" s="25">
        <v>12</v>
      </c>
      <c r="BQ19" s="25">
        <v>16</v>
      </c>
      <c r="BR19" s="25">
        <v>6</v>
      </c>
      <c r="BS19" s="25">
        <v>9</v>
      </c>
      <c r="BT19" s="25">
        <v>8</v>
      </c>
      <c r="BU19" s="25">
        <v>16</v>
      </c>
      <c r="BV19" s="25">
        <v>5</v>
      </c>
      <c r="BW19" s="14">
        <v>12</v>
      </c>
      <c r="BX19" s="25">
        <f t="shared" si="0"/>
        <v>77</v>
      </c>
      <c r="BY19" s="25">
        <f t="shared" si="1"/>
        <v>67</v>
      </c>
      <c r="BZ19" s="25">
        <f t="shared" si="2"/>
        <v>84</v>
      </c>
      <c r="CA19" s="25">
        <f t="shared" si="3"/>
        <v>59</v>
      </c>
      <c r="CB19" s="25">
        <f t="shared" si="4"/>
        <v>53</v>
      </c>
      <c r="CC19" s="25">
        <f t="shared" si="5"/>
        <v>59</v>
      </c>
      <c r="CD19" s="25">
        <f t="shared" si="6"/>
        <v>65</v>
      </c>
      <c r="CE19" s="25">
        <f t="shared" si="7"/>
        <v>55</v>
      </c>
      <c r="CF19" s="25">
        <f t="shared" si="8"/>
        <v>56</v>
      </c>
      <c r="CG19" s="25">
        <f t="shared" si="9"/>
        <v>68</v>
      </c>
      <c r="CH19" s="25">
        <f t="shared" si="10"/>
        <v>66</v>
      </c>
      <c r="CI19" s="25">
        <f t="shared" si="11"/>
        <v>61</v>
      </c>
      <c r="CJ19" s="25">
        <f t="shared" si="12"/>
        <v>49</v>
      </c>
      <c r="CK19" s="25">
        <f t="shared" si="13"/>
        <v>40</v>
      </c>
      <c r="CL19" s="25">
        <f t="shared" si="14"/>
        <v>53</v>
      </c>
      <c r="CM19" s="25">
        <f t="shared" si="15"/>
        <v>43</v>
      </c>
      <c r="CN19" s="25">
        <f t="shared" si="16"/>
        <v>43</v>
      </c>
      <c r="CO19" s="25">
        <f t="shared" si="17"/>
        <v>41</v>
      </c>
    </row>
    <row r="20" spans="3:93" s="14" customFormat="1" ht="17.100000000000001" customHeight="1" thickBot="1" x14ac:dyDescent="0.25">
      <c r="C20" s="36" t="s">
        <v>126</v>
      </c>
      <c r="D20" s="25">
        <v>91</v>
      </c>
      <c r="E20" s="25">
        <v>58</v>
      </c>
      <c r="F20" s="25">
        <v>39</v>
      </c>
      <c r="G20" s="25">
        <v>37</v>
      </c>
      <c r="H20" s="25">
        <v>61</v>
      </c>
      <c r="I20" s="25">
        <v>40</v>
      </c>
      <c r="J20" s="25">
        <v>42</v>
      </c>
      <c r="K20" s="25">
        <v>75</v>
      </c>
      <c r="L20" s="25">
        <v>47</v>
      </c>
      <c r="M20" s="25">
        <v>49</v>
      </c>
      <c r="N20" s="25">
        <v>33</v>
      </c>
      <c r="O20" s="25">
        <v>61</v>
      </c>
      <c r="P20" s="25">
        <v>53</v>
      </c>
      <c r="Q20" s="25">
        <v>55</v>
      </c>
      <c r="R20" s="25">
        <v>31</v>
      </c>
      <c r="S20" s="25">
        <v>39</v>
      </c>
      <c r="T20" s="25">
        <v>43</v>
      </c>
      <c r="U20" s="25">
        <v>39</v>
      </c>
      <c r="V20" s="25">
        <v>25</v>
      </c>
      <c r="W20" s="25">
        <v>50</v>
      </c>
      <c r="X20" s="25">
        <v>45</v>
      </c>
      <c r="Y20" s="25">
        <v>57</v>
      </c>
      <c r="Z20" s="25">
        <v>34</v>
      </c>
      <c r="AA20" s="25">
        <v>39</v>
      </c>
      <c r="AB20" s="25">
        <v>35</v>
      </c>
      <c r="AC20" s="25">
        <v>50</v>
      </c>
      <c r="AD20" s="25">
        <v>39</v>
      </c>
      <c r="AE20" s="25">
        <v>50</v>
      </c>
      <c r="AF20" s="25">
        <v>41</v>
      </c>
      <c r="AG20" s="25">
        <v>36</v>
      </c>
      <c r="AH20" s="25">
        <v>38</v>
      </c>
      <c r="AI20" s="25">
        <v>39</v>
      </c>
      <c r="AJ20" s="25">
        <v>43</v>
      </c>
      <c r="AK20" s="25">
        <v>40</v>
      </c>
      <c r="AL20" s="25">
        <v>30</v>
      </c>
      <c r="AM20" s="25">
        <v>35</v>
      </c>
      <c r="AN20" s="25">
        <v>27</v>
      </c>
      <c r="AO20" s="25">
        <v>35</v>
      </c>
      <c r="AP20" s="25">
        <v>24</v>
      </c>
      <c r="AQ20" s="25">
        <v>38</v>
      </c>
      <c r="AR20" s="25">
        <v>28</v>
      </c>
      <c r="AS20" s="25">
        <v>31</v>
      </c>
      <c r="AT20" s="25">
        <v>23</v>
      </c>
      <c r="AU20" s="25">
        <v>35</v>
      </c>
      <c r="AV20" s="25">
        <v>20</v>
      </c>
      <c r="AW20" s="25">
        <v>21</v>
      </c>
      <c r="AX20" s="25">
        <v>16</v>
      </c>
      <c r="AY20" s="25">
        <v>34</v>
      </c>
      <c r="AZ20" s="25">
        <v>24</v>
      </c>
      <c r="BA20" s="25">
        <v>32</v>
      </c>
      <c r="BB20" s="25">
        <v>28</v>
      </c>
      <c r="BC20" s="25">
        <v>29</v>
      </c>
      <c r="BD20" s="25">
        <v>26</v>
      </c>
      <c r="BE20" s="25">
        <v>18</v>
      </c>
      <c r="BF20" s="25">
        <v>26</v>
      </c>
      <c r="BG20" s="25">
        <v>20</v>
      </c>
      <c r="BH20" s="25">
        <v>17</v>
      </c>
      <c r="BI20" s="25">
        <v>20</v>
      </c>
      <c r="BJ20" s="25">
        <v>17</v>
      </c>
      <c r="BK20" s="25">
        <v>18</v>
      </c>
      <c r="BL20" s="25">
        <v>23</v>
      </c>
      <c r="BM20" s="25">
        <v>20</v>
      </c>
      <c r="BN20" s="25">
        <v>10</v>
      </c>
      <c r="BO20" s="25">
        <v>18</v>
      </c>
      <c r="BP20" s="25">
        <v>14</v>
      </c>
      <c r="BQ20" s="25">
        <v>24</v>
      </c>
      <c r="BR20" s="25">
        <v>23</v>
      </c>
      <c r="BS20" s="25">
        <v>13</v>
      </c>
      <c r="BT20" s="25">
        <v>17</v>
      </c>
      <c r="BU20" s="25">
        <v>19</v>
      </c>
      <c r="BV20" s="25">
        <v>17</v>
      </c>
      <c r="BW20" s="14">
        <v>17</v>
      </c>
      <c r="BX20" s="25">
        <f t="shared" si="0"/>
        <v>225</v>
      </c>
      <c r="BY20" s="25">
        <f t="shared" si="1"/>
        <v>218</v>
      </c>
      <c r="BZ20" s="25">
        <f t="shared" si="2"/>
        <v>190</v>
      </c>
      <c r="CA20" s="25">
        <f t="shared" si="3"/>
        <v>178</v>
      </c>
      <c r="CB20" s="25">
        <f t="shared" si="4"/>
        <v>157</v>
      </c>
      <c r="CC20" s="25">
        <f t="shared" si="5"/>
        <v>175</v>
      </c>
      <c r="CD20" s="25">
        <f t="shared" si="6"/>
        <v>174</v>
      </c>
      <c r="CE20" s="25">
        <f t="shared" si="7"/>
        <v>154</v>
      </c>
      <c r="CF20" s="25">
        <f t="shared" si="8"/>
        <v>148</v>
      </c>
      <c r="CG20" s="25">
        <f t="shared" si="9"/>
        <v>124</v>
      </c>
      <c r="CH20" s="25">
        <f t="shared" si="10"/>
        <v>117</v>
      </c>
      <c r="CI20" s="25">
        <f t="shared" si="11"/>
        <v>91</v>
      </c>
      <c r="CJ20" s="25">
        <f t="shared" si="12"/>
        <v>113</v>
      </c>
      <c r="CK20" s="25">
        <f t="shared" si="13"/>
        <v>90</v>
      </c>
      <c r="CL20" s="25">
        <f t="shared" si="14"/>
        <v>72</v>
      </c>
      <c r="CM20" s="25">
        <f t="shared" si="15"/>
        <v>71</v>
      </c>
      <c r="CN20" s="25">
        <f t="shared" si="16"/>
        <v>74</v>
      </c>
      <c r="CO20" s="25">
        <f t="shared" si="17"/>
        <v>70</v>
      </c>
    </row>
    <row r="21" spans="3:93" s="14" customFormat="1" ht="17.100000000000001" customHeight="1" thickBot="1" x14ac:dyDescent="0.25">
      <c r="C21" s="36" t="s">
        <v>127</v>
      </c>
      <c r="D21" s="25">
        <v>8</v>
      </c>
      <c r="E21" s="25">
        <v>8</v>
      </c>
      <c r="F21" s="25">
        <v>8</v>
      </c>
      <c r="G21" s="25">
        <v>6</v>
      </c>
      <c r="H21" s="25">
        <v>3</v>
      </c>
      <c r="I21" s="25">
        <v>9</v>
      </c>
      <c r="J21" s="25">
        <v>9</v>
      </c>
      <c r="K21" s="25">
        <v>8</v>
      </c>
      <c r="L21" s="25">
        <v>12</v>
      </c>
      <c r="M21" s="25">
        <v>4</v>
      </c>
      <c r="N21" s="25">
        <v>7</v>
      </c>
      <c r="O21" s="25">
        <v>10</v>
      </c>
      <c r="P21" s="25">
        <v>7</v>
      </c>
      <c r="Q21" s="25">
        <v>5</v>
      </c>
      <c r="R21" s="25">
        <v>8</v>
      </c>
      <c r="S21" s="25">
        <v>6</v>
      </c>
      <c r="T21" s="25">
        <v>8</v>
      </c>
      <c r="U21" s="25">
        <v>8</v>
      </c>
      <c r="V21" s="25">
        <v>3</v>
      </c>
      <c r="W21" s="25">
        <v>10</v>
      </c>
      <c r="X21" s="25">
        <v>6</v>
      </c>
      <c r="Y21" s="25">
        <v>11</v>
      </c>
      <c r="Z21" s="25">
        <v>3</v>
      </c>
      <c r="AA21" s="25">
        <v>7</v>
      </c>
      <c r="AB21" s="25">
        <v>6</v>
      </c>
      <c r="AC21" s="25">
        <v>8</v>
      </c>
      <c r="AD21" s="25">
        <v>11</v>
      </c>
      <c r="AE21" s="25">
        <v>7</v>
      </c>
      <c r="AF21" s="25">
        <v>12</v>
      </c>
      <c r="AG21" s="25">
        <v>4</v>
      </c>
      <c r="AH21" s="25">
        <v>0</v>
      </c>
      <c r="AI21" s="25">
        <v>6</v>
      </c>
      <c r="AJ21" s="25">
        <v>6</v>
      </c>
      <c r="AK21" s="25">
        <v>7</v>
      </c>
      <c r="AL21" s="25">
        <v>10</v>
      </c>
      <c r="AM21" s="25">
        <v>3</v>
      </c>
      <c r="AN21" s="25">
        <v>9</v>
      </c>
      <c r="AO21" s="25">
        <v>9</v>
      </c>
      <c r="AP21" s="25">
        <v>4</v>
      </c>
      <c r="AQ21" s="25">
        <v>5</v>
      </c>
      <c r="AR21" s="25">
        <v>11</v>
      </c>
      <c r="AS21" s="25">
        <v>7</v>
      </c>
      <c r="AT21" s="25">
        <v>8</v>
      </c>
      <c r="AU21" s="25">
        <v>9</v>
      </c>
      <c r="AV21" s="25">
        <v>5</v>
      </c>
      <c r="AW21" s="25">
        <v>5</v>
      </c>
      <c r="AX21" s="25">
        <v>3</v>
      </c>
      <c r="AY21" s="25">
        <v>9</v>
      </c>
      <c r="AZ21" s="25">
        <v>8</v>
      </c>
      <c r="BA21" s="25">
        <v>3</v>
      </c>
      <c r="BB21" s="25">
        <v>6</v>
      </c>
      <c r="BC21" s="25">
        <v>8</v>
      </c>
      <c r="BD21" s="25">
        <v>3</v>
      </c>
      <c r="BE21" s="25">
        <v>3</v>
      </c>
      <c r="BF21" s="25">
        <v>8</v>
      </c>
      <c r="BG21" s="25">
        <v>11</v>
      </c>
      <c r="BH21" s="25">
        <v>8</v>
      </c>
      <c r="BI21" s="25">
        <v>10</v>
      </c>
      <c r="BJ21" s="25">
        <v>2</v>
      </c>
      <c r="BK21" s="25">
        <v>2</v>
      </c>
      <c r="BL21" s="25">
        <v>4</v>
      </c>
      <c r="BM21" s="25">
        <v>3</v>
      </c>
      <c r="BN21" s="25">
        <v>5</v>
      </c>
      <c r="BO21" s="25">
        <v>2</v>
      </c>
      <c r="BP21" s="25">
        <v>3</v>
      </c>
      <c r="BQ21" s="25">
        <v>6</v>
      </c>
      <c r="BR21" s="25">
        <v>4</v>
      </c>
      <c r="BS21" s="25">
        <v>4</v>
      </c>
      <c r="BT21" s="25">
        <v>3</v>
      </c>
      <c r="BU21" s="25">
        <v>3</v>
      </c>
      <c r="BV21" s="25">
        <v>2</v>
      </c>
      <c r="BW21" s="14">
        <v>3</v>
      </c>
      <c r="BX21" s="25">
        <f t="shared" si="0"/>
        <v>30</v>
      </c>
      <c r="BY21" s="25">
        <f t="shared" si="1"/>
        <v>29</v>
      </c>
      <c r="BZ21" s="25">
        <f t="shared" si="2"/>
        <v>33</v>
      </c>
      <c r="CA21" s="25">
        <f t="shared" si="3"/>
        <v>26</v>
      </c>
      <c r="CB21" s="25">
        <f t="shared" si="4"/>
        <v>29</v>
      </c>
      <c r="CC21" s="25">
        <f t="shared" si="5"/>
        <v>27</v>
      </c>
      <c r="CD21" s="25">
        <f t="shared" si="6"/>
        <v>32</v>
      </c>
      <c r="CE21" s="25">
        <f t="shared" si="7"/>
        <v>22</v>
      </c>
      <c r="CF21" s="25">
        <f t="shared" si="8"/>
        <v>26</v>
      </c>
      <c r="CG21" s="25">
        <f t="shared" si="9"/>
        <v>27</v>
      </c>
      <c r="CH21" s="25">
        <f t="shared" si="10"/>
        <v>35</v>
      </c>
      <c r="CI21" s="25">
        <f t="shared" si="11"/>
        <v>22</v>
      </c>
      <c r="CJ21" s="25">
        <f t="shared" si="12"/>
        <v>25</v>
      </c>
      <c r="CK21" s="25">
        <f t="shared" si="13"/>
        <v>25</v>
      </c>
      <c r="CL21" s="25">
        <f t="shared" si="14"/>
        <v>22</v>
      </c>
      <c r="CM21" s="25">
        <f t="shared" si="15"/>
        <v>14</v>
      </c>
      <c r="CN21" s="25">
        <f t="shared" si="16"/>
        <v>17</v>
      </c>
      <c r="CO21" s="25">
        <f t="shared" si="17"/>
        <v>11</v>
      </c>
    </row>
    <row r="22" spans="3:93" s="14" customFormat="1" ht="17.100000000000001" customHeight="1" thickBot="1" x14ac:dyDescent="0.25">
      <c r="C22" s="37" t="s">
        <v>128</v>
      </c>
      <c r="D22" s="39">
        <f t="shared" ref="D22:O22" si="18">SUM(D5:D21)</f>
        <v>1989</v>
      </c>
      <c r="E22" s="39">
        <f t="shared" si="18"/>
        <v>1687</v>
      </c>
      <c r="F22" s="39">
        <f t="shared" si="18"/>
        <v>1238</v>
      </c>
      <c r="G22" s="40">
        <f t="shared" si="18"/>
        <v>1627</v>
      </c>
      <c r="H22" s="39">
        <f t="shared" si="18"/>
        <v>1398</v>
      </c>
      <c r="I22" s="39">
        <f t="shared" si="18"/>
        <v>1703</v>
      </c>
      <c r="J22" s="39">
        <f t="shared" si="18"/>
        <v>1229</v>
      </c>
      <c r="K22" s="40">
        <f t="shared" si="18"/>
        <v>1580</v>
      </c>
      <c r="L22" s="39">
        <f t="shared" si="18"/>
        <v>1428</v>
      </c>
      <c r="M22" s="39">
        <f t="shared" si="18"/>
        <v>1473</v>
      </c>
      <c r="N22" s="39">
        <f t="shared" si="18"/>
        <v>1133</v>
      </c>
      <c r="O22" s="40">
        <f t="shared" si="18"/>
        <v>1487</v>
      </c>
      <c r="P22" s="39">
        <v>1441</v>
      </c>
      <c r="Q22" s="39">
        <v>1392</v>
      </c>
      <c r="R22" s="39">
        <f>SUM(R5:R21)</f>
        <v>1006</v>
      </c>
      <c r="S22" s="40">
        <f>SUM(S5:S21)</f>
        <v>1394</v>
      </c>
      <c r="T22" s="39">
        <v>1338</v>
      </c>
      <c r="U22" s="39">
        <v>1277</v>
      </c>
      <c r="V22" s="39">
        <v>1021</v>
      </c>
      <c r="W22" s="40">
        <v>1236</v>
      </c>
      <c r="X22" s="39">
        <f t="shared" ref="X22:AC22" si="19">SUM(X5:X21)</f>
        <v>1284</v>
      </c>
      <c r="Y22" s="39">
        <f t="shared" si="19"/>
        <v>1232</v>
      </c>
      <c r="Z22" s="39">
        <f t="shared" si="19"/>
        <v>884</v>
      </c>
      <c r="AA22" s="40">
        <f t="shared" si="19"/>
        <v>1329</v>
      </c>
      <c r="AB22" s="39">
        <f t="shared" si="19"/>
        <v>1048</v>
      </c>
      <c r="AC22" s="39">
        <f t="shared" si="19"/>
        <v>1316</v>
      </c>
      <c r="AD22" s="39">
        <f t="shared" ref="AD22:AI22" si="20">SUM(AD5:AD21)</f>
        <v>955</v>
      </c>
      <c r="AE22" s="40">
        <f t="shared" si="20"/>
        <v>1313</v>
      </c>
      <c r="AF22" s="39">
        <f t="shared" si="20"/>
        <v>1187</v>
      </c>
      <c r="AG22" s="39">
        <f t="shared" si="20"/>
        <v>1226</v>
      </c>
      <c r="AH22" s="39">
        <f t="shared" si="20"/>
        <v>1087</v>
      </c>
      <c r="AI22" s="40">
        <f t="shared" si="20"/>
        <v>1305</v>
      </c>
      <c r="AJ22" s="39">
        <f t="shared" ref="AJ22:CA22" si="21">SUM(AJ5:AJ21)</f>
        <v>1266</v>
      </c>
      <c r="AK22" s="39">
        <f t="shared" si="21"/>
        <v>1229</v>
      </c>
      <c r="AL22" s="39">
        <f t="shared" ref="AL22:AQ22" si="22">SUM(AL5:AL21)</f>
        <v>987</v>
      </c>
      <c r="AM22" s="40">
        <f t="shared" si="22"/>
        <v>1137</v>
      </c>
      <c r="AN22" s="39">
        <f t="shared" si="22"/>
        <v>1017</v>
      </c>
      <c r="AO22" s="39">
        <f t="shared" si="22"/>
        <v>1061</v>
      </c>
      <c r="AP22" s="39">
        <f t="shared" si="22"/>
        <v>816</v>
      </c>
      <c r="AQ22" s="40">
        <f t="shared" si="22"/>
        <v>1018</v>
      </c>
      <c r="AR22" s="39">
        <f t="shared" ref="AR22:AW22" si="23">SUM(AR5:AR21)</f>
        <v>1041</v>
      </c>
      <c r="AS22" s="39">
        <f t="shared" si="23"/>
        <v>933</v>
      </c>
      <c r="AT22" s="39">
        <f t="shared" si="23"/>
        <v>683</v>
      </c>
      <c r="AU22" s="40">
        <f t="shared" si="23"/>
        <v>1030</v>
      </c>
      <c r="AV22" s="39">
        <f t="shared" si="23"/>
        <v>864</v>
      </c>
      <c r="AW22" s="39">
        <f t="shared" si="23"/>
        <v>983</v>
      </c>
      <c r="AX22" s="39">
        <f t="shared" ref="AX22:BC22" si="24">SUM(AX5:AX21)</f>
        <v>644</v>
      </c>
      <c r="AY22" s="40">
        <f t="shared" si="24"/>
        <v>904</v>
      </c>
      <c r="AZ22" s="39">
        <f t="shared" si="24"/>
        <v>900</v>
      </c>
      <c r="BA22" s="39">
        <f t="shared" si="24"/>
        <v>832</v>
      </c>
      <c r="BB22" s="39">
        <f t="shared" si="24"/>
        <v>654</v>
      </c>
      <c r="BC22" s="39">
        <f t="shared" si="24"/>
        <v>824</v>
      </c>
      <c r="BD22" s="39">
        <f t="shared" ref="BD22:BI22" si="25">SUM(BD5:BD21)</f>
        <v>660</v>
      </c>
      <c r="BE22" s="39">
        <f t="shared" si="25"/>
        <v>446</v>
      </c>
      <c r="BF22" s="39">
        <f t="shared" si="25"/>
        <v>783</v>
      </c>
      <c r="BG22" s="39">
        <f t="shared" si="25"/>
        <v>808</v>
      </c>
      <c r="BH22" s="39">
        <f t="shared" si="25"/>
        <v>724</v>
      </c>
      <c r="BI22" s="39">
        <f t="shared" si="25"/>
        <v>741</v>
      </c>
      <c r="BJ22" s="39">
        <f>SUM(BJ5:BJ21)</f>
        <v>556</v>
      </c>
      <c r="BK22" s="39">
        <f>SUM(BK5:BK21)</f>
        <v>666</v>
      </c>
      <c r="BL22" s="39">
        <f>SUM(BL5:BL21)</f>
        <v>723</v>
      </c>
      <c r="BM22" s="39">
        <f>SUM(BM5:BM21)</f>
        <v>643</v>
      </c>
      <c r="BN22" s="39">
        <v>511</v>
      </c>
      <c r="BO22" s="39">
        <v>704</v>
      </c>
      <c r="BP22" s="39">
        <f>SUM(BP5:BP21)</f>
        <v>550</v>
      </c>
      <c r="BQ22" s="39">
        <f>SUM(BQ5:BQ21)</f>
        <v>665</v>
      </c>
      <c r="BR22" s="39">
        <f>SUM(BR5:BR21)</f>
        <v>545</v>
      </c>
      <c r="BS22" s="39">
        <f>SUM(BS5:BS21)</f>
        <v>609</v>
      </c>
      <c r="BT22" s="39">
        <v>613</v>
      </c>
      <c r="BU22" s="39">
        <v>657</v>
      </c>
      <c r="BV22" s="39">
        <v>474</v>
      </c>
      <c r="BW22" s="39">
        <v>611</v>
      </c>
      <c r="BX22" s="39">
        <f t="shared" si="21"/>
        <v>6541</v>
      </c>
      <c r="BY22" s="39">
        <f t="shared" si="21"/>
        <v>5910</v>
      </c>
      <c r="BZ22" s="39">
        <f t="shared" si="21"/>
        <v>5521</v>
      </c>
      <c r="CA22" s="39">
        <f t="shared" si="21"/>
        <v>5233</v>
      </c>
      <c r="CB22" s="39">
        <f t="shared" si="4"/>
        <v>4872</v>
      </c>
      <c r="CC22" s="39">
        <f t="shared" si="5"/>
        <v>4729</v>
      </c>
      <c r="CD22" s="39">
        <f t="shared" si="6"/>
        <v>4632</v>
      </c>
      <c r="CE22" s="39">
        <f t="shared" si="7"/>
        <v>4805</v>
      </c>
      <c r="CF22" s="39">
        <f t="shared" si="8"/>
        <v>4619</v>
      </c>
      <c r="CG22" s="39">
        <f t="shared" si="9"/>
        <v>3912</v>
      </c>
      <c r="CH22" s="39">
        <f t="shared" si="10"/>
        <v>3687</v>
      </c>
      <c r="CI22" s="39">
        <f t="shared" si="11"/>
        <v>3395</v>
      </c>
      <c r="CJ22" s="39">
        <f t="shared" si="12"/>
        <v>3210</v>
      </c>
      <c r="CK22" s="39">
        <f t="shared" si="13"/>
        <v>2697</v>
      </c>
      <c r="CL22" s="39">
        <f t="shared" si="14"/>
        <v>2687</v>
      </c>
      <c r="CM22" s="39">
        <f t="shared" si="15"/>
        <v>2581</v>
      </c>
      <c r="CN22" s="39">
        <f t="shared" si="16"/>
        <v>2369</v>
      </c>
      <c r="CO22" s="39">
        <f>SUM(BT22:BW22)</f>
        <v>2355</v>
      </c>
    </row>
    <row r="23" spans="3:93" x14ac:dyDescent="0.2">
      <c r="AF23" s="19"/>
      <c r="AG23" s="20"/>
      <c r="BJ23" s="57"/>
    </row>
    <row r="25" spans="3:93" ht="39" customHeight="1" x14ac:dyDescent="0.2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205</v>
      </c>
      <c r="N25" s="23" t="s">
        <v>206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249</v>
      </c>
      <c r="BM25" s="23" t="s">
        <v>254</v>
      </c>
      <c r="BN25" s="23" t="s">
        <v>256</v>
      </c>
      <c r="BO25" s="41" t="s">
        <v>260</v>
      </c>
      <c r="BP25" s="23" t="s">
        <v>265</v>
      </c>
      <c r="BQ25" s="23" t="s">
        <v>268</v>
      </c>
      <c r="BR25" s="23" t="s">
        <v>270</v>
      </c>
      <c r="BS25" s="23" t="s">
        <v>272</v>
      </c>
      <c r="BT25" s="23" t="s">
        <v>189</v>
      </c>
      <c r="BU25" s="23" t="s">
        <v>190</v>
      </c>
      <c r="BV25" s="23" t="s">
        <v>191</v>
      </c>
      <c r="BW25" s="23" t="s">
        <v>192</v>
      </c>
      <c r="BX25" s="23" t="s">
        <v>193</v>
      </c>
      <c r="BY25" s="23" t="s">
        <v>194</v>
      </c>
      <c r="BZ25" s="23" t="s">
        <v>195</v>
      </c>
      <c r="CA25" s="23" t="s">
        <v>196</v>
      </c>
      <c r="CB25" s="23" t="s">
        <v>197</v>
      </c>
      <c r="CC25" s="23" t="s">
        <v>198</v>
      </c>
      <c r="CD25" s="23" t="s">
        <v>199</v>
      </c>
      <c r="CE25" s="23" t="s">
        <v>200</v>
      </c>
      <c r="CF25" s="23" t="s">
        <v>201</v>
      </c>
      <c r="CG25" s="23" t="s">
        <v>202</v>
      </c>
      <c r="CH25" s="23" t="s">
        <v>203</v>
      </c>
      <c r="CI25" s="23" t="s">
        <v>261</v>
      </c>
      <c r="CJ25" s="23" t="s">
        <v>274</v>
      </c>
    </row>
    <row r="26" spans="3:93" ht="17.100000000000001" customHeight="1" thickBot="1" x14ac:dyDescent="0.25">
      <c r="C26" s="36" t="s">
        <v>111</v>
      </c>
      <c r="D26" s="26">
        <f t="shared" ref="D26:D42" si="26">+(H5-D5)/D5</f>
        <v>-0.1924198250728863</v>
      </c>
      <c r="E26" s="26">
        <f t="shared" ref="E26:E43" si="27">+(I5-E5)/E5</f>
        <v>-6.0975609756097563E-3</v>
      </c>
      <c r="F26" s="26">
        <f t="shared" ref="F26:F43" si="28">+(J5-F5)/F5</f>
        <v>-0.14473684210526316</v>
      </c>
      <c r="G26" s="26">
        <f t="shared" ref="G26:G43" si="29">+(K5-G5)/G5</f>
        <v>7.3426573426573424E-2</v>
      </c>
      <c r="H26" s="26">
        <f t="shared" ref="H26:H43" si="30">+(L5-H5)/H5</f>
        <v>2.1660649819494584E-2</v>
      </c>
      <c r="I26" s="26">
        <f t="shared" ref="I26:I43" si="31">+(M5-I5)/I5</f>
        <v>-0.21779141104294478</v>
      </c>
      <c r="J26" s="26">
        <f t="shared" ref="J26:J43" si="32">+(N5-J5)/J5</f>
        <v>0.22564102564102564</v>
      </c>
      <c r="K26" s="26">
        <f t="shared" ref="K26:K43" si="33">+(O5-K5)/K5</f>
        <v>-0.14006514657980457</v>
      </c>
      <c r="L26" s="26">
        <f t="shared" ref="L26:L43" si="34">+(P5-L5)/L5</f>
        <v>-4.5936395759717315E-2</v>
      </c>
      <c r="M26" s="26">
        <f t="shared" ref="M26:U43" si="35">+(Q5-M5)/M5</f>
        <v>0.11372549019607843</v>
      </c>
      <c r="N26" s="26">
        <f t="shared" si="35"/>
        <v>-0.23012552301255229</v>
      </c>
      <c r="O26" s="26">
        <f t="shared" si="35"/>
        <v>-1.893939393939394E-2</v>
      </c>
      <c r="P26" s="26">
        <f t="shared" si="35"/>
        <v>2.9629629629629631E-2</v>
      </c>
      <c r="Q26" s="26">
        <f t="shared" si="35"/>
        <v>-0.21478873239436619</v>
      </c>
      <c r="R26" s="26">
        <f t="shared" si="35"/>
        <v>9.7826086956521743E-2</v>
      </c>
      <c r="S26" s="26">
        <f t="shared" si="35"/>
        <v>-0.11969111969111969</v>
      </c>
      <c r="T26" s="26">
        <f t="shared" si="35"/>
        <v>-0.22302158273381295</v>
      </c>
      <c r="U26" s="26">
        <f t="shared" si="35"/>
        <v>6.2780269058295965E-2</v>
      </c>
      <c r="V26" s="26">
        <f t="shared" ref="V26:V43" si="36">+(Z5-V5)/V5</f>
        <v>-0.18316831683168316</v>
      </c>
      <c r="W26" s="26">
        <f t="shared" ref="W26:AZ41" si="37">+(AA5-W5)/W5</f>
        <v>7.4561403508771926E-2</v>
      </c>
      <c r="X26" s="26">
        <f t="shared" si="37"/>
        <v>-0.15740740740740741</v>
      </c>
      <c r="Y26" s="26">
        <f t="shared" si="37"/>
        <v>6.7510548523206745E-2</v>
      </c>
      <c r="Z26" s="26">
        <f t="shared" si="37"/>
        <v>9.0909090909090912E-2</v>
      </c>
      <c r="AA26" s="26">
        <f t="shared" si="37"/>
        <v>4.0816326530612242E-2</v>
      </c>
      <c r="AB26" s="26">
        <f t="shared" si="37"/>
        <v>0.15934065934065933</v>
      </c>
      <c r="AC26" s="26">
        <f t="shared" si="37"/>
        <v>0.10276679841897234</v>
      </c>
      <c r="AD26" s="26">
        <f t="shared" si="37"/>
        <v>0.18888888888888888</v>
      </c>
      <c r="AE26" s="26">
        <f t="shared" si="37"/>
        <v>-0.10588235294117647</v>
      </c>
      <c r="AF26" s="26">
        <f t="shared" si="37"/>
        <v>0.25592417061611372</v>
      </c>
      <c r="AG26" s="26">
        <f t="shared" si="37"/>
        <v>-0.21505376344086022</v>
      </c>
      <c r="AH26" s="26">
        <f t="shared" si="37"/>
        <v>-2.336448598130841E-2</v>
      </c>
      <c r="AI26" s="26">
        <f t="shared" si="37"/>
        <v>0.15789473684210525</v>
      </c>
      <c r="AJ26" s="26">
        <f t="shared" si="37"/>
        <v>-0.20754716981132076</v>
      </c>
      <c r="AK26" s="26">
        <f t="shared" si="37"/>
        <v>-0.11415525114155251</v>
      </c>
      <c r="AL26" s="26">
        <f t="shared" si="37"/>
        <v>-0.16267942583732056</v>
      </c>
      <c r="AM26" s="26">
        <f t="shared" si="37"/>
        <v>-0.28409090909090912</v>
      </c>
      <c r="AN26" s="26">
        <f t="shared" si="37"/>
        <v>8.0952380952380956E-2</v>
      </c>
      <c r="AO26" s="26">
        <f t="shared" si="37"/>
        <v>-3.608247422680412E-2</v>
      </c>
      <c r="AP26" s="26">
        <f t="shared" si="37"/>
        <v>-0.19428571428571428</v>
      </c>
      <c r="AQ26" s="26">
        <f t="shared" si="37"/>
        <v>1.5873015873015872E-2</v>
      </c>
      <c r="AR26" s="26">
        <f t="shared" si="37"/>
        <v>-0.25991189427312777</v>
      </c>
      <c r="AS26" s="26">
        <f t="shared" si="37"/>
        <v>-2.1390374331550801E-2</v>
      </c>
      <c r="AT26" s="26">
        <f t="shared" si="37"/>
        <v>-0.12056737588652482</v>
      </c>
      <c r="AU26" s="26">
        <f t="shared" si="37"/>
        <v>-0.11458333333333333</v>
      </c>
      <c r="AV26" s="26">
        <f t="shared" si="37"/>
        <v>-4.1666666666666664E-2</v>
      </c>
      <c r="AW26" s="26">
        <f t="shared" si="37"/>
        <v>-0.22950819672131148</v>
      </c>
      <c r="AX26" s="26">
        <f t="shared" si="37"/>
        <v>0.13709677419354838</v>
      </c>
      <c r="AY26" s="26">
        <f t="shared" si="37"/>
        <v>-5.2941176470588235E-2</v>
      </c>
      <c r="AZ26" s="26">
        <f t="shared" si="37"/>
        <v>-0.36645962732919257</v>
      </c>
      <c r="BA26" s="26">
        <f t="shared" ref="BA26:BO43" si="38">+(BE5-BA5)/BA5</f>
        <v>-0.33333333333333331</v>
      </c>
      <c r="BB26" s="26">
        <f t="shared" si="38"/>
        <v>0.1773049645390071</v>
      </c>
      <c r="BC26" s="26">
        <f t="shared" si="38"/>
        <v>-0.12422360248447205</v>
      </c>
      <c r="BD26" s="26">
        <f t="shared" si="38"/>
        <v>0.58823529411764708</v>
      </c>
      <c r="BE26" s="26">
        <f t="shared" si="38"/>
        <v>0.39361702127659576</v>
      </c>
      <c r="BF26" s="26">
        <f t="shared" si="38"/>
        <v>-0.3253012048192771</v>
      </c>
      <c r="BG26" s="26">
        <f t="shared" si="38"/>
        <v>-0.14184397163120568</v>
      </c>
      <c r="BH26" s="26">
        <f t="shared" si="38"/>
        <v>-7.407407407407407E-2</v>
      </c>
      <c r="BI26" s="26">
        <f t="shared" si="38"/>
        <v>-0.10687022900763359</v>
      </c>
      <c r="BJ26" s="26">
        <f t="shared" si="38"/>
        <v>-9.8214285714285712E-2</v>
      </c>
      <c r="BK26" s="26">
        <f t="shared" si="38"/>
        <v>0.11570247933884298</v>
      </c>
      <c r="BL26" s="26">
        <f t="shared" si="38"/>
        <v>-0.24666666666666667</v>
      </c>
      <c r="BM26" s="26">
        <f t="shared" si="38"/>
        <v>-0.12820512820512819</v>
      </c>
      <c r="BN26" s="26">
        <f t="shared" si="38"/>
        <v>0.22772277227722773</v>
      </c>
      <c r="BO26" s="26">
        <f t="shared" si="38"/>
        <v>-0.22222222222222221</v>
      </c>
      <c r="BP26" s="26">
        <f t="shared" ref="BP26:BS43" si="39">+(BT5-BP5)/BP5</f>
        <v>-2.6548672566371681E-2</v>
      </c>
      <c r="BQ26" s="26">
        <f t="shared" si="39"/>
        <v>0.17647058823529413</v>
      </c>
      <c r="BR26" s="26">
        <f t="shared" si="39"/>
        <v>-0.25</v>
      </c>
      <c r="BS26" s="26">
        <f t="shared" si="39"/>
        <v>4.7619047619047616E-2</v>
      </c>
      <c r="BT26" s="26">
        <f t="shared" ref="BT26:BT43" si="40">+(BY5-BX5)/BX5</f>
        <v>-6.7510548523206745E-2</v>
      </c>
      <c r="BU26" s="26">
        <f>+(BZ5-BY5)/BY5</f>
        <v>-5.7918552036199097E-2</v>
      </c>
      <c r="BV26" s="26">
        <f>+(CA5-BZ5)/BZ5</f>
        <v>-4.226705091258405E-2</v>
      </c>
      <c r="BW26" s="26">
        <f>+(CB5-CA5)/CA5</f>
        <v>-6.6198595787362091E-2</v>
      </c>
      <c r="BX26" s="26">
        <f t="shared" ref="BX26:CJ43" si="41">+(CC5-CB5)/CB5</f>
        <v>-7.3039742212674549E-2</v>
      </c>
      <c r="BY26" s="26">
        <f t="shared" si="41"/>
        <v>8.1112398609501733E-3</v>
      </c>
      <c r="BZ26" s="26">
        <f t="shared" si="41"/>
        <v>7.1264367816091953E-2</v>
      </c>
      <c r="CA26" s="26">
        <f t="shared" si="41"/>
        <v>2.6824034334763949E-2</v>
      </c>
      <c r="CB26" s="26">
        <f t="shared" si="41"/>
        <v>-0.19749216300940439</v>
      </c>
      <c r="CC26" s="26">
        <f t="shared" si="41"/>
        <v>-2.734375E-2</v>
      </c>
      <c r="CD26" s="26">
        <f t="shared" si="41"/>
        <v>-0.13654618473895583</v>
      </c>
      <c r="CE26" s="26">
        <f t="shared" si="41"/>
        <v>-6.3565891472868216E-2</v>
      </c>
      <c r="CF26" s="26">
        <f t="shared" si="41"/>
        <v>-0.16721854304635761</v>
      </c>
      <c r="CG26" s="26">
        <f t="shared" si="41"/>
        <v>4.5725646123260438E-2</v>
      </c>
      <c r="CH26" s="26">
        <f t="shared" si="41"/>
        <v>-4.3726235741444866E-2</v>
      </c>
      <c r="CI26" s="26">
        <f t="shared" si="41"/>
        <v>-0.1172962226640159</v>
      </c>
      <c r="CJ26" s="26">
        <f t="shared" si="41"/>
        <v>-2.4774774774774775E-2</v>
      </c>
    </row>
    <row r="27" spans="3:93" ht="17.100000000000001" customHeight="1" thickBot="1" x14ac:dyDescent="0.25">
      <c r="C27" s="36" t="s">
        <v>112</v>
      </c>
      <c r="D27" s="26">
        <f t="shared" si="26"/>
        <v>-0.11538461538461539</v>
      </c>
      <c r="E27" s="26">
        <f t="shared" si="27"/>
        <v>7.8947368421052627E-2</v>
      </c>
      <c r="F27" s="26">
        <f t="shared" si="28"/>
        <v>-0.12903225806451613</v>
      </c>
      <c r="G27" s="26">
        <f t="shared" si="29"/>
        <v>-0.11363636363636363</v>
      </c>
      <c r="H27" s="26">
        <f t="shared" si="30"/>
        <v>-0.28260869565217389</v>
      </c>
      <c r="I27" s="26">
        <f t="shared" si="31"/>
        <v>-0.24390243902439024</v>
      </c>
      <c r="J27" s="26">
        <f t="shared" si="32"/>
        <v>0.25925925925925924</v>
      </c>
      <c r="K27" s="26">
        <f t="shared" si="33"/>
        <v>0.12820512820512819</v>
      </c>
      <c r="L27" s="26">
        <f t="shared" si="34"/>
        <v>0.15151515151515152</v>
      </c>
      <c r="M27" s="26">
        <f t="shared" si="35"/>
        <v>-0.12903225806451613</v>
      </c>
      <c r="N27" s="26">
        <f t="shared" si="35"/>
        <v>5.8823529411764705E-2</v>
      </c>
      <c r="O27" s="26">
        <f t="shared" si="35"/>
        <v>-0.5</v>
      </c>
      <c r="P27" s="26">
        <f t="shared" si="35"/>
        <v>2.6315789473684209E-2</v>
      </c>
      <c r="Q27" s="26">
        <f t="shared" si="35"/>
        <v>0.14814814814814814</v>
      </c>
      <c r="R27" s="26">
        <f t="shared" si="35"/>
        <v>-0.47222222222222221</v>
      </c>
      <c r="S27" s="26">
        <f t="shared" si="35"/>
        <v>0.54545454545454541</v>
      </c>
      <c r="T27" s="26">
        <f t="shared" si="35"/>
        <v>-5.128205128205128E-2</v>
      </c>
      <c r="U27" s="26">
        <f t="shared" si="35"/>
        <v>0.35483870967741937</v>
      </c>
      <c r="V27" s="26">
        <f t="shared" si="36"/>
        <v>0.31578947368421051</v>
      </c>
      <c r="W27" s="26">
        <f t="shared" ref="W27:W43" si="42">+(AA6-W6)/W6</f>
        <v>0.17647058823529413</v>
      </c>
      <c r="X27" s="26">
        <f t="shared" ref="X27:X43" si="43">+(AB6-X6)/X6</f>
        <v>-0.21621621621621623</v>
      </c>
      <c r="Y27" s="26">
        <f t="shared" ref="Y27:Y43" si="44">+(AC6-Y6)/Y6</f>
        <v>-0.21428571428571427</v>
      </c>
      <c r="Z27" s="26">
        <f t="shared" ref="Z27:Z43" si="45">+(AD6-Z6)/Z6</f>
        <v>-0.04</v>
      </c>
      <c r="AA27" s="26">
        <f t="shared" ref="AA27:AA43" si="46">+(AE6-AA6)/AA6</f>
        <v>-0.22500000000000001</v>
      </c>
      <c r="AB27" s="26">
        <f t="shared" ref="AB27:AB43" si="47">+(AF6-AB6)/AB6</f>
        <v>0.13793103448275862</v>
      </c>
      <c r="AC27" s="26">
        <f t="shared" ref="AC27:AC41" si="48">+(AG6-AC6)/AC6</f>
        <v>-0.27272727272727271</v>
      </c>
      <c r="AD27" s="26">
        <f t="shared" ref="AD27:AD43" si="49">+(AH6-AD6)/AD6</f>
        <v>-4.1666666666666664E-2</v>
      </c>
      <c r="AE27" s="26">
        <f t="shared" ref="AE27:AE41" si="50">+(AI6-AE6)/AE6</f>
        <v>6.4516129032258063E-2</v>
      </c>
      <c r="AF27" s="26">
        <f t="shared" ref="AF27:AF43" si="51">+(AJ6-AF6)/AF6</f>
        <v>0</v>
      </c>
      <c r="AG27" s="26">
        <f t="shared" ref="AG27:AG41" si="52">+(AK6-AG6)/AG6</f>
        <v>0.45833333333333331</v>
      </c>
      <c r="AH27" s="26">
        <f t="shared" ref="AH27:AH41" si="53">+(AL6-AH6)/AH6</f>
        <v>-0.34782608695652173</v>
      </c>
      <c r="AI27" s="26">
        <f t="shared" ref="AI27:AI43" si="54">+(AM6-AI6)/AI6</f>
        <v>-0.18181818181818182</v>
      </c>
      <c r="AJ27" s="26">
        <f t="shared" ref="AJ27:AJ41" si="55">+(AN6-AJ6)/AJ6</f>
        <v>-0.30303030303030304</v>
      </c>
      <c r="AK27" s="26">
        <f t="shared" ref="AK27:AZ43" si="56">+(AO6-AK6)/AK6</f>
        <v>-0.22857142857142856</v>
      </c>
      <c r="AL27" s="26">
        <f t="shared" si="37"/>
        <v>-0.13333333333333333</v>
      </c>
      <c r="AM27" s="26">
        <f t="shared" si="37"/>
        <v>-7.407407407407407E-2</v>
      </c>
      <c r="AN27" s="26">
        <f t="shared" si="37"/>
        <v>0.47826086956521741</v>
      </c>
      <c r="AO27" s="26">
        <f t="shared" si="37"/>
        <v>0</v>
      </c>
      <c r="AP27" s="26">
        <f t="shared" si="37"/>
        <v>0.15384615384615385</v>
      </c>
      <c r="AQ27" s="26">
        <f t="shared" si="37"/>
        <v>0.08</v>
      </c>
      <c r="AR27" s="26">
        <f t="shared" si="37"/>
        <v>-0.3235294117647059</v>
      </c>
      <c r="AS27" s="26">
        <f t="shared" si="37"/>
        <v>-0.48148148148148145</v>
      </c>
      <c r="AT27" s="26">
        <f t="shared" si="37"/>
        <v>-6.6666666666666666E-2</v>
      </c>
      <c r="AU27" s="26">
        <f t="shared" si="37"/>
        <v>0.1111111111111111</v>
      </c>
      <c r="AV27" s="26">
        <f t="shared" si="37"/>
        <v>0.17391304347826086</v>
      </c>
      <c r="AW27" s="26">
        <f t="shared" si="37"/>
        <v>0.8571428571428571</v>
      </c>
      <c r="AX27" s="26">
        <f t="shared" si="37"/>
        <v>0.21428571428571427</v>
      </c>
      <c r="AY27" s="26">
        <f t="shared" si="37"/>
        <v>-0.26666666666666666</v>
      </c>
      <c r="AZ27" s="26">
        <f t="shared" si="37"/>
        <v>-0.55555555555555558</v>
      </c>
      <c r="BA27" s="26">
        <f t="shared" si="38"/>
        <v>-0.5</v>
      </c>
      <c r="BB27" s="26">
        <f t="shared" si="38"/>
        <v>0.58823529411764708</v>
      </c>
      <c r="BC27" s="26">
        <f t="shared" si="38"/>
        <v>4.5454545454545456E-2</v>
      </c>
      <c r="BD27" s="26">
        <f t="shared" si="38"/>
        <v>0.41666666666666669</v>
      </c>
      <c r="BE27" s="26">
        <f t="shared" si="38"/>
        <v>0.30769230769230771</v>
      </c>
      <c r="BF27" s="26">
        <f t="shared" si="38"/>
        <v>-0.55555555555555558</v>
      </c>
      <c r="BG27" s="26">
        <f t="shared" si="38"/>
        <v>-0.17391304347826086</v>
      </c>
      <c r="BH27" s="26">
        <f t="shared" si="38"/>
        <v>0.17647058823529413</v>
      </c>
      <c r="BI27" s="26">
        <f t="shared" si="38"/>
        <v>5.8823529411764705E-2</v>
      </c>
      <c r="BJ27" s="26">
        <f t="shared" si="38"/>
        <v>0.16666666666666666</v>
      </c>
      <c r="BK27" s="26">
        <f t="shared" si="38"/>
        <v>0.15789473684210525</v>
      </c>
      <c r="BL27" s="26">
        <f t="shared" si="38"/>
        <v>0.3</v>
      </c>
      <c r="BM27" s="26">
        <f t="shared" si="38"/>
        <v>-0.33333333333333331</v>
      </c>
      <c r="BN27" s="26">
        <f t="shared" si="38"/>
        <v>0.35714285714285715</v>
      </c>
      <c r="BO27" s="26">
        <f t="shared" si="38"/>
        <v>-0.36363636363636365</v>
      </c>
      <c r="BP27" s="26">
        <f t="shared" si="39"/>
        <v>-0.57692307692307687</v>
      </c>
      <c r="BQ27" s="26">
        <f t="shared" si="39"/>
        <v>0.83333333333333337</v>
      </c>
      <c r="BR27" s="26">
        <f t="shared" si="39"/>
        <v>-0.68421052631578949</v>
      </c>
      <c r="BS27" s="26">
        <f t="shared" si="39"/>
        <v>0.5</v>
      </c>
      <c r="BT27" s="26">
        <f t="shared" si="40"/>
        <v>-7.2727272727272724E-2</v>
      </c>
      <c r="BU27" s="26">
        <f>+(BZ6-BY6)/BY6</f>
        <v>-7.1895424836601302E-2</v>
      </c>
      <c r="BV27" s="26">
        <f>+(CA6-BZ6)/BZ6</f>
        <v>-0.13380281690140844</v>
      </c>
      <c r="BW27" s="26">
        <f>+(CB6-CA6)/CA6</f>
        <v>0</v>
      </c>
      <c r="BX27" s="26">
        <f t="shared" si="41"/>
        <v>0.17073170731707318</v>
      </c>
      <c r="BY27" s="26">
        <f t="shared" si="41"/>
        <v>-0.1875</v>
      </c>
      <c r="BZ27" s="26">
        <f t="shared" si="41"/>
        <v>-3.4188034188034191E-2</v>
      </c>
      <c r="CA27" s="26">
        <f t="shared" si="41"/>
        <v>-2.6548672566371681E-2</v>
      </c>
      <c r="CB27" s="26">
        <f t="shared" si="41"/>
        <v>-0.2</v>
      </c>
      <c r="CC27" s="26">
        <f t="shared" si="41"/>
        <v>0.17045454545454544</v>
      </c>
      <c r="CD27" s="26">
        <f t="shared" si="41"/>
        <v>-0.21359223300970873</v>
      </c>
      <c r="CE27" s="26">
        <f t="shared" si="41"/>
        <v>0.13580246913580246</v>
      </c>
      <c r="CF27" s="26">
        <f t="shared" si="41"/>
        <v>-0.18478260869565216</v>
      </c>
      <c r="CG27" s="26">
        <f t="shared" si="41"/>
        <v>-0.13333333333333333</v>
      </c>
      <c r="CH27" s="26">
        <f t="shared" si="41"/>
        <v>0.13846153846153847</v>
      </c>
      <c r="CI27" s="26">
        <f t="shared" si="41"/>
        <v>-4.0540540540540543E-2</v>
      </c>
      <c r="CJ27" s="26">
        <f t="shared" si="41"/>
        <v>-0.15492957746478872</v>
      </c>
    </row>
    <row r="28" spans="3:93" ht="17.100000000000001" customHeight="1" thickBot="1" x14ac:dyDescent="0.25">
      <c r="C28" s="36" t="s">
        <v>113</v>
      </c>
      <c r="D28" s="26">
        <f t="shared" si="26"/>
        <v>-0.31481481481481483</v>
      </c>
      <c r="E28" s="26">
        <f t="shared" si="27"/>
        <v>1.8181818181818181E-2</v>
      </c>
      <c r="F28" s="26">
        <f t="shared" si="28"/>
        <v>-0.2978723404255319</v>
      </c>
      <c r="G28" s="26">
        <f t="shared" si="29"/>
        <v>-0.08</v>
      </c>
      <c r="H28" s="26">
        <f t="shared" si="30"/>
        <v>-2.7027027027027029E-2</v>
      </c>
      <c r="I28" s="26">
        <f t="shared" si="31"/>
        <v>-0.375</v>
      </c>
      <c r="J28" s="26">
        <f t="shared" si="32"/>
        <v>-9.0909090909090912E-2</v>
      </c>
      <c r="K28" s="26">
        <f t="shared" si="33"/>
        <v>-0.10869565217391304</v>
      </c>
      <c r="L28" s="26">
        <f t="shared" si="34"/>
        <v>0.41666666666666669</v>
      </c>
      <c r="M28" s="26">
        <f t="shared" si="35"/>
        <v>0.2857142857142857</v>
      </c>
      <c r="N28" s="26">
        <f t="shared" si="35"/>
        <v>0</v>
      </c>
      <c r="O28" s="26">
        <f t="shared" si="35"/>
        <v>-0.21951219512195122</v>
      </c>
      <c r="P28" s="26">
        <f t="shared" si="35"/>
        <v>-0.29411764705882354</v>
      </c>
      <c r="Q28" s="26">
        <f t="shared" si="35"/>
        <v>-0.17777777777777778</v>
      </c>
      <c r="R28" s="26">
        <f t="shared" si="35"/>
        <v>-0.23333333333333334</v>
      </c>
      <c r="S28" s="26">
        <f t="shared" si="35"/>
        <v>0.15625</v>
      </c>
      <c r="T28" s="26">
        <f t="shared" si="35"/>
        <v>0.1111111111111111</v>
      </c>
      <c r="U28" s="26">
        <f t="shared" si="35"/>
        <v>-0.21621621621621623</v>
      </c>
      <c r="V28" s="26">
        <f t="shared" si="36"/>
        <v>-0.17391304347826086</v>
      </c>
      <c r="W28" s="26">
        <f t="shared" si="42"/>
        <v>-5.4054054054054057E-2</v>
      </c>
      <c r="X28" s="26">
        <f t="shared" si="43"/>
        <v>-0.4</v>
      </c>
      <c r="Y28" s="26">
        <f t="shared" si="44"/>
        <v>-6.8965517241379309E-2</v>
      </c>
      <c r="Z28" s="26">
        <f t="shared" si="45"/>
        <v>0.42105263157894735</v>
      </c>
      <c r="AA28" s="26">
        <f t="shared" si="46"/>
        <v>0.11428571428571428</v>
      </c>
      <c r="AB28" s="26">
        <f t="shared" si="47"/>
        <v>0.58333333333333337</v>
      </c>
      <c r="AC28" s="26">
        <f t="shared" si="48"/>
        <v>0.33333333333333331</v>
      </c>
      <c r="AD28" s="26">
        <f t="shared" si="49"/>
        <v>-0.1111111111111111</v>
      </c>
      <c r="AE28" s="26">
        <f t="shared" si="50"/>
        <v>-0.33333333333333331</v>
      </c>
      <c r="AF28" s="26">
        <f t="shared" si="51"/>
        <v>-0.21052631578947367</v>
      </c>
      <c r="AG28" s="26">
        <f t="shared" si="52"/>
        <v>-2.7777777777777776E-2</v>
      </c>
      <c r="AH28" s="26">
        <f t="shared" si="53"/>
        <v>0</v>
      </c>
      <c r="AI28" s="26">
        <f t="shared" si="54"/>
        <v>0.26923076923076922</v>
      </c>
      <c r="AJ28" s="26">
        <f t="shared" si="55"/>
        <v>0.1</v>
      </c>
      <c r="AK28" s="26">
        <f t="shared" si="56"/>
        <v>-0.2</v>
      </c>
      <c r="AL28" s="26">
        <f t="shared" si="37"/>
        <v>-0.20833333333333334</v>
      </c>
      <c r="AM28" s="26">
        <f t="shared" si="37"/>
        <v>-0.12121212121212122</v>
      </c>
      <c r="AN28" s="26">
        <f t="shared" si="37"/>
        <v>-0.15151515151515152</v>
      </c>
      <c r="AO28" s="26">
        <f t="shared" si="37"/>
        <v>0</v>
      </c>
      <c r="AP28" s="26">
        <f t="shared" si="37"/>
        <v>-0.52631578947368418</v>
      </c>
      <c r="AQ28" s="26">
        <f t="shared" si="37"/>
        <v>0</v>
      </c>
      <c r="AR28" s="26">
        <f t="shared" si="37"/>
        <v>-0.10714285714285714</v>
      </c>
      <c r="AS28" s="26">
        <f t="shared" si="37"/>
        <v>-3.5714285714285712E-2</v>
      </c>
      <c r="AT28" s="26">
        <f t="shared" si="37"/>
        <v>0.77777777777777779</v>
      </c>
      <c r="AU28" s="26">
        <f t="shared" si="37"/>
        <v>-0.17241379310344829</v>
      </c>
      <c r="AV28" s="26">
        <f t="shared" si="37"/>
        <v>0.04</v>
      </c>
      <c r="AW28" s="26">
        <f t="shared" si="37"/>
        <v>-0.22222222222222221</v>
      </c>
      <c r="AX28" s="26">
        <f t="shared" si="37"/>
        <v>0</v>
      </c>
      <c r="AY28" s="26">
        <f t="shared" si="37"/>
        <v>-0.16666666666666666</v>
      </c>
      <c r="AZ28" s="26">
        <f t="shared" si="37"/>
        <v>-0.34615384615384615</v>
      </c>
      <c r="BA28" s="26">
        <f t="shared" si="38"/>
        <v>-0.52380952380952384</v>
      </c>
      <c r="BB28" s="26">
        <f t="shared" si="38"/>
        <v>0.5</v>
      </c>
      <c r="BC28" s="26">
        <f t="shared" si="38"/>
        <v>-0.05</v>
      </c>
      <c r="BD28" s="26">
        <f t="shared" si="38"/>
        <v>-5.8823529411764705E-2</v>
      </c>
      <c r="BE28" s="26">
        <f t="shared" si="38"/>
        <v>0.5</v>
      </c>
      <c r="BF28" s="26">
        <f t="shared" si="38"/>
        <v>-0.5</v>
      </c>
      <c r="BG28" s="26">
        <f t="shared" si="38"/>
        <v>-0.15789473684210525</v>
      </c>
      <c r="BH28" s="26">
        <f t="shared" si="38"/>
        <v>0.3125</v>
      </c>
      <c r="BI28" s="26">
        <f t="shared" si="38"/>
        <v>0.53333333333333333</v>
      </c>
      <c r="BJ28" s="26">
        <f t="shared" si="38"/>
        <v>-8.3333333333333329E-2</v>
      </c>
      <c r="BK28" s="26">
        <f t="shared" si="38"/>
        <v>0.625</v>
      </c>
      <c r="BL28" s="26">
        <f t="shared" si="38"/>
        <v>-0.33333333333333331</v>
      </c>
      <c r="BM28" s="26">
        <f t="shared" si="38"/>
        <v>-0.56521739130434778</v>
      </c>
      <c r="BN28" s="26">
        <f t="shared" si="38"/>
        <v>-9.0909090909090912E-2</v>
      </c>
      <c r="BO28" s="26">
        <f t="shared" si="38"/>
        <v>-0.15384615384615385</v>
      </c>
      <c r="BP28" s="26">
        <f t="shared" si="39"/>
        <v>0.14285714285714285</v>
      </c>
      <c r="BQ28" s="26">
        <f t="shared" si="39"/>
        <v>0.8</v>
      </c>
      <c r="BR28" s="26">
        <f t="shared" si="39"/>
        <v>-0.1</v>
      </c>
      <c r="BS28" s="26">
        <f t="shared" si="39"/>
        <v>-0.22727272727272727</v>
      </c>
      <c r="BT28" s="26">
        <f t="shared" si="40"/>
        <v>-0.1650485436893204</v>
      </c>
      <c r="BU28" s="26">
        <f>+(BZ7-BY7)/BY7</f>
        <v>-0.1744186046511628</v>
      </c>
      <c r="BV28" s="26">
        <f>+(CA7-BZ7)/BZ7</f>
        <v>0.11267605633802817</v>
      </c>
      <c r="BW28" s="26">
        <f>+(CB7-CA7)/CA7</f>
        <v>-0.15822784810126583</v>
      </c>
      <c r="BX28" s="26">
        <f t="shared" si="41"/>
        <v>-7.5187969924812026E-2</v>
      </c>
      <c r="BY28" s="26">
        <f t="shared" si="41"/>
        <v>-4.878048780487805E-2</v>
      </c>
      <c r="BZ28" s="26">
        <f t="shared" si="41"/>
        <v>5.9829059829059832E-2</v>
      </c>
      <c r="CA28" s="26">
        <f t="shared" si="41"/>
        <v>-1.6129032258064516E-2</v>
      </c>
      <c r="CB28" s="26">
        <f t="shared" si="41"/>
        <v>-0.10655737704918032</v>
      </c>
      <c r="CC28" s="26">
        <f t="shared" si="41"/>
        <v>-0.13761467889908258</v>
      </c>
      <c r="CD28" s="26">
        <f t="shared" si="41"/>
        <v>-2.1276595744680851E-2</v>
      </c>
      <c r="CE28" s="26">
        <f t="shared" si="41"/>
        <v>-9.7826086956521743E-2</v>
      </c>
      <c r="CF28" s="26">
        <f t="shared" si="41"/>
        <v>-0.15662650602409639</v>
      </c>
      <c r="CG28" s="26">
        <f t="shared" si="41"/>
        <v>-0.15714285714285714</v>
      </c>
      <c r="CH28" s="26">
        <f t="shared" si="41"/>
        <v>0.3728813559322034</v>
      </c>
      <c r="CI28" s="26">
        <f t="shared" si="41"/>
        <v>-0.30864197530864196</v>
      </c>
      <c r="CJ28" s="26">
        <f t="shared" si="41"/>
        <v>7.1428571428571425E-2</v>
      </c>
    </row>
    <row r="29" spans="3:93" ht="17.100000000000001" customHeight="1" thickBot="1" x14ac:dyDescent="0.25">
      <c r="C29" s="36" t="s">
        <v>114</v>
      </c>
      <c r="D29" s="26">
        <f t="shared" si="26"/>
        <v>-0.41176470588235292</v>
      </c>
      <c r="E29" s="26">
        <f t="shared" si="27"/>
        <v>0.625</v>
      </c>
      <c r="F29" s="26">
        <f t="shared" si="28"/>
        <v>2.9411764705882353E-2</v>
      </c>
      <c r="G29" s="26">
        <f t="shared" si="29"/>
        <v>-0.2</v>
      </c>
      <c r="H29" s="26">
        <f t="shared" si="30"/>
        <v>0.43333333333333335</v>
      </c>
      <c r="I29" s="26">
        <f t="shared" si="31"/>
        <v>-0.28846153846153844</v>
      </c>
      <c r="J29" s="26">
        <f t="shared" si="32"/>
        <v>-5.7142857142857141E-2</v>
      </c>
      <c r="K29" s="26">
        <f t="shared" si="33"/>
        <v>0.1</v>
      </c>
      <c r="L29" s="26">
        <f t="shared" si="34"/>
        <v>-6.9767441860465115E-2</v>
      </c>
      <c r="M29" s="26">
        <f t="shared" si="35"/>
        <v>-0.35135135135135137</v>
      </c>
      <c r="N29" s="26">
        <f t="shared" si="35"/>
        <v>-0.42424242424242425</v>
      </c>
      <c r="O29" s="26">
        <f t="shared" si="35"/>
        <v>-0.29545454545454547</v>
      </c>
      <c r="P29" s="26">
        <f t="shared" si="35"/>
        <v>-0.35</v>
      </c>
      <c r="Q29" s="26">
        <f t="shared" si="35"/>
        <v>0.125</v>
      </c>
      <c r="R29" s="26">
        <f t="shared" si="35"/>
        <v>0.73684210526315785</v>
      </c>
      <c r="S29" s="26">
        <f t="shared" si="35"/>
        <v>0</v>
      </c>
      <c r="T29" s="26">
        <f t="shared" si="35"/>
        <v>0.30769230769230771</v>
      </c>
      <c r="U29" s="26">
        <f t="shared" si="35"/>
        <v>7.407407407407407E-2</v>
      </c>
      <c r="V29" s="26">
        <f t="shared" si="36"/>
        <v>-0.45454545454545453</v>
      </c>
      <c r="W29" s="26">
        <f t="shared" si="42"/>
        <v>0.29032258064516131</v>
      </c>
      <c r="X29" s="26">
        <f t="shared" si="43"/>
        <v>-0.35294117647058826</v>
      </c>
      <c r="Y29" s="26">
        <f t="shared" si="44"/>
        <v>-0.27586206896551724</v>
      </c>
      <c r="Z29" s="26">
        <f t="shared" si="45"/>
        <v>0.44444444444444442</v>
      </c>
      <c r="AA29" s="26">
        <f t="shared" si="46"/>
        <v>-0.35</v>
      </c>
      <c r="AB29" s="26">
        <f t="shared" si="47"/>
        <v>0.36363636363636365</v>
      </c>
      <c r="AC29" s="26">
        <f t="shared" si="48"/>
        <v>0.23809523809523808</v>
      </c>
      <c r="AD29" s="26">
        <f t="shared" si="49"/>
        <v>-7.6923076923076927E-2</v>
      </c>
      <c r="AE29" s="26">
        <f t="shared" si="50"/>
        <v>3.8461538461538464E-2</v>
      </c>
      <c r="AF29" s="26">
        <f t="shared" si="51"/>
        <v>-0.1</v>
      </c>
      <c r="AG29" s="26">
        <f t="shared" si="52"/>
        <v>-0.19230769230769232</v>
      </c>
      <c r="AH29" s="26">
        <f t="shared" si="53"/>
        <v>4.1666666666666664E-2</v>
      </c>
      <c r="AI29" s="26">
        <f t="shared" si="54"/>
        <v>-0.48148148148148145</v>
      </c>
      <c r="AJ29" s="26">
        <f t="shared" si="55"/>
        <v>-3.7037037037037035E-2</v>
      </c>
      <c r="AK29" s="26">
        <f t="shared" si="56"/>
        <v>9.5238095238095233E-2</v>
      </c>
      <c r="AL29" s="26">
        <f t="shared" si="37"/>
        <v>0.08</v>
      </c>
      <c r="AM29" s="26">
        <f t="shared" si="37"/>
        <v>1</v>
      </c>
      <c r="AN29" s="26">
        <f t="shared" si="37"/>
        <v>-0.5</v>
      </c>
      <c r="AO29" s="26">
        <f t="shared" si="37"/>
        <v>0</v>
      </c>
      <c r="AP29" s="26">
        <f t="shared" si="37"/>
        <v>-0.25925925925925924</v>
      </c>
      <c r="AQ29" s="26">
        <f t="shared" si="37"/>
        <v>3.5714285714285712E-2</v>
      </c>
      <c r="AR29" s="26">
        <f t="shared" si="37"/>
        <v>1.2307692307692308</v>
      </c>
      <c r="AS29" s="26">
        <f t="shared" si="37"/>
        <v>8.6956521739130432E-2</v>
      </c>
      <c r="AT29" s="26">
        <f t="shared" si="37"/>
        <v>-0.5</v>
      </c>
      <c r="AU29" s="26">
        <f t="shared" si="37"/>
        <v>3.4482758620689655E-2</v>
      </c>
      <c r="AV29" s="26">
        <f t="shared" si="37"/>
        <v>-0.31034482758620691</v>
      </c>
      <c r="AW29" s="26">
        <f t="shared" si="37"/>
        <v>0.08</v>
      </c>
      <c r="AX29" s="26">
        <f t="shared" si="37"/>
        <v>0.6</v>
      </c>
      <c r="AY29" s="26">
        <f t="shared" si="37"/>
        <v>-0.3</v>
      </c>
      <c r="AZ29" s="26">
        <f t="shared" si="37"/>
        <v>0.05</v>
      </c>
      <c r="BA29" s="26">
        <f t="shared" si="38"/>
        <v>-0.48148148148148145</v>
      </c>
      <c r="BB29" s="26">
        <f t="shared" si="38"/>
        <v>0.1875</v>
      </c>
      <c r="BC29" s="26">
        <f t="shared" si="38"/>
        <v>-0.14285714285714285</v>
      </c>
      <c r="BD29" s="26">
        <f t="shared" si="38"/>
        <v>0</v>
      </c>
      <c r="BE29" s="26">
        <f t="shared" si="38"/>
        <v>0.14285714285714285</v>
      </c>
      <c r="BF29" s="26">
        <f t="shared" si="38"/>
        <v>-0.21052631578947367</v>
      </c>
      <c r="BG29" s="26">
        <f t="shared" si="38"/>
        <v>-0.1111111111111111</v>
      </c>
      <c r="BH29" s="26">
        <f t="shared" si="38"/>
        <v>-0.19047619047619047</v>
      </c>
      <c r="BI29" s="26">
        <f t="shared" si="38"/>
        <v>6.25E-2</v>
      </c>
      <c r="BJ29" s="26">
        <f t="shared" si="38"/>
        <v>-0.13333333333333333</v>
      </c>
      <c r="BK29" s="26">
        <f t="shared" si="38"/>
        <v>0</v>
      </c>
      <c r="BL29" s="26">
        <f t="shared" si="38"/>
        <v>-0.29411764705882354</v>
      </c>
      <c r="BM29" s="26">
        <f t="shared" si="38"/>
        <v>0.35294117647058826</v>
      </c>
      <c r="BN29" s="26">
        <f t="shared" si="38"/>
        <v>-0.23076923076923078</v>
      </c>
      <c r="BO29" s="26">
        <f t="shared" ref="BO29:BO43" si="57">+(BS8-BO8)/BO8</f>
        <v>-0.1875</v>
      </c>
      <c r="BP29" s="26">
        <f t="shared" si="39"/>
        <v>0.16666666666666666</v>
      </c>
      <c r="BQ29" s="26">
        <f t="shared" si="39"/>
        <v>-4.3478260869565216E-2</v>
      </c>
      <c r="BR29" s="26">
        <f t="shared" si="39"/>
        <v>0.1</v>
      </c>
      <c r="BS29" s="26">
        <f t="shared" si="39"/>
        <v>-7.6923076923076927E-2</v>
      </c>
      <c r="BT29" s="26">
        <f t="shared" si="40"/>
        <v>-5.9880239520958084E-2</v>
      </c>
      <c r="BU29" s="26">
        <f>+(BZ8-BY8)/BY8</f>
        <v>0</v>
      </c>
      <c r="BV29" s="26">
        <f>+(CA8-BZ8)/BZ8</f>
        <v>-0.27388535031847133</v>
      </c>
      <c r="BW29" s="26">
        <f>+(CB8-CA8)/CA8</f>
        <v>2.6315789473684209E-2</v>
      </c>
      <c r="BX29" s="26">
        <f t="shared" si="41"/>
        <v>3.4188034188034191E-2</v>
      </c>
      <c r="BY29" s="26">
        <f t="shared" si="41"/>
        <v>-0.21487603305785125</v>
      </c>
      <c r="BZ29" s="26">
        <f t="shared" si="41"/>
        <v>0.12631578947368421</v>
      </c>
      <c r="CA29" s="26">
        <f t="shared" si="41"/>
        <v>-0.18691588785046728</v>
      </c>
      <c r="CB29" s="26">
        <f t="shared" si="41"/>
        <v>0.19540229885057472</v>
      </c>
      <c r="CC29" s="26">
        <f t="shared" si="41"/>
        <v>-0.18269230769230768</v>
      </c>
      <c r="CD29" s="26">
        <f t="shared" si="41"/>
        <v>0.10588235294117647</v>
      </c>
      <c r="CE29" s="26">
        <f t="shared" si="41"/>
        <v>-0.10638297872340426</v>
      </c>
      <c r="CF29" s="26">
        <f t="shared" si="41"/>
        <v>-0.14285714285714285</v>
      </c>
      <c r="CG29" s="26">
        <f t="shared" si="41"/>
        <v>-5.5555555555555552E-2</v>
      </c>
      <c r="CH29" s="26">
        <f t="shared" si="41"/>
        <v>-7.3529411764705885E-2</v>
      </c>
      <c r="CI29" s="26">
        <f t="shared" ref="CI29:CJ41" si="58">+(CN8-CM8)/CM8</f>
        <v>-7.9365079365079361E-2</v>
      </c>
      <c r="CJ29" s="26">
        <f t="shared" si="58"/>
        <v>1.7241379310344827E-2</v>
      </c>
    </row>
    <row r="30" spans="3:93" ht="17.100000000000001" customHeight="1" thickBot="1" x14ac:dyDescent="0.25">
      <c r="C30" s="36" t="s">
        <v>115</v>
      </c>
      <c r="D30" s="26">
        <f t="shared" si="26"/>
        <v>-7.2727272727272724E-2</v>
      </c>
      <c r="E30" s="26">
        <f t="shared" si="27"/>
        <v>-0.13513513513513514</v>
      </c>
      <c r="F30" s="26">
        <f t="shared" si="28"/>
        <v>7.4999999999999997E-2</v>
      </c>
      <c r="G30" s="26">
        <f t="shared" si="29"/>
        <v>-0.22</v>
      </c>
      <c r="H30" s="26">
        <f t="shared" si="30"/>
        <v>-0.11764705882352941</v>
      </c>
      <c r="I30" s="26">
        <f t="shared" si="31"/>
        <v>-0.3125</v>
      </c>
      <c r="J30" s="26">
        <f t="shared" si="32"/>
        <v>-0.30232558139534882</v>
      </c>
      <c r="K30" s="26">
        <f t="shared" si="33"/>
        <v>0.41025641025641024</v>
      </c>
      <c r="L30" s="26">
        <f t="shared" si="34"/>
        <v>-8.8888888888888892E-2</v>
      </c>
      <c r="M30" s="26">
        <f t="shared" si="35"/>
        <v>9.0909090909090912E-2</v>
      </c>
      <c r="N30" s="26">
        <f t="shared" si="35"/>
        <v>6.6666666666666666E-2</v>
      </c>
      <c r="O30" s="26">
        <f t="shared" si="35"/>
        <v>-7.2727272727272724E-2</v>
      </c>
      <c r="P30" s="26">
        <f t="shared" si="35"/>
        <v>2.4390243902439025E-2</v>
      </c>
      <c r="Q30" s="26">
        <f t="shared" si="35"/>
        <v>-8.3333333333333329E-2</v>
      </c>
      <c r="R30" s="26">
        <f t="shared" si="35"/>
        <v>9.375E-2</v>
      </c>
      <c r="S30" s="26">
        <f t="shared" si="35"/>
        <v>-0.21568627450980393</v>
      </c>
      <c r="T30" s="26">
        <f t="shared" si="35"/>
        <v>0.21428571428571427</v>
      </c>
      <c r="U30" s="26">
        <f t="shared" si="35"/>
        <v>0.13636363636363635</v>
      </c>
      <c r="V30" s="26">
        <f t="shared" si="36"/>
        <v>-0.14285714285714285</v>
      </c>
      <c r="W30" s="26">
        <f t="shared" si="42"/>
        <v>0.25</v>
      </c>
      <c r="X30" s="26">
        <f t="shared" si="43"/>
        <v>-0.19607843137254902</v>
      </c>
      <c r="Y30" s="26">
        <f t="shared" si="44"/>
        <v>0.06</v>
      </c>
      <c r="Z30" s="26">
        <f t="shared" si="45"/>
        <v>0.2</v>
      </c>
      <c r="AA30" s="26">
        <f t="shared" si="46"/>
        <v>0.28000000000000003</v>
      </c>
      <c r="AB30" s="26">
        <f t="shared" si="47"/>
        <v>0.12195121951219512</v>
      </c>
      <c r="AC30" s="26">
        <f t="shared" si="48"/>
        <v>-0.18867924528301888</v>
      </c>
      <c r="AD30" s="26">
        <f t="shared" si="49"/>
        <v>0.16666666666666666</v>
      </c>
      <c r="AE30" s="26">
        <f t="shared" si="50"/>
        <v>-0.3125</v>
      </c>
      <c r="AF30" s="26">
        <f t="shared" si="51"/>
        <v>4.3478260869565216E-2</v>
      </c>
      <c r="AG30" s="26">
        <f t="shared" si="52"/>
        <v>0</v>
      </c>
      <c r="AH30" s="26">
        <f t="shared" si="53"/>
        <v>-0.5</v>
      </c>
      <c r="AI30" s="26">
        <f t="shared" si="54"/>
        <v>-0.20454545454545456</v>
      </c>
      <c r="AJ30" s="26">
        <f t="shared" si="55"/>
        <v>-0.375</v>
      </c>
      <c r="AK30" s="26">
        <f t="shared" si="56"/>
        <v>-0.16279069767441862</v>
      </c>
      <c r="AL30" s="26">
        <f t="shared" si="37"/>
        <v>0.42857142857142855</v>
      </c>
      <c r="AM30" s="26">
        <f t="shared" si="37"/>
        <v>5.7142857142857141E-2</v>
      </c>
      <c r="AN30" s="26">
        <f t="shared" si="37"/>
        <v>0.33333333333333331</v>
      </c>
      <c r="AO30" s="26">
        <f t="shared" si="37"/>
        <v>-0.16666666666666666</v>
      </c>
      <c r="AP30" s="26">
        <f t="shared" si="37"/>
        <v>-0.26666666666666666</v>
      </c>
      <c r="AQ30" s="26">
        <f t="shared" si="37"/>
        <v>-0.24324324324324326</v>
      </c>
      <c r="AR30" s="26">
        <f t="shared" si="37"/>
        <v>-0.35</v>
      </c>
      <c r="AS30" s="26">
        <f t="shared" si="37"/>
        <v>-0.43333333333333335</v>
      </c>
      <c r="AT30" s="26">
        <f t="shared" si="37"/>
        <v>0</v>
      </c>
      <c r="AU30" s="26">
        <f t="shared" si="37"/>
        <v>3.5714285714285712E-2</v>
      </c>
      <c r="AV30" s="26">
        <f t="shared" si="37"/>
        <v>0.5</v>
      </c>
      <c r="AW30" s="26">
        <f t="shared" si="37"/>
        <v>1.1764705882352942</v>
      </c>
      <c r="AX30" s="26">
        <f t="shared" si="37"/>
        <v>-0.18181818181818182</v>
      </c>
      <c r="AY30" s="26">
        <f t="shared" si="37"/>
        <v>-0.2413793103448276</v>
      </c>
      <c r="AZ30" s="26">
        <f t="shared" si="37"/>
        <v>-0.38461538461538464</v>
      </c>
      <c r="BA30" s="26">
        <f t="shared" si="38"/>
        <v>-0.6216216216216216</v>
      </c>
      <c r="BB30" s="26">
        <f t="shared" si="38"/>
        <v>0.72222222222222221</v>
      </c>
      <c r="BC30" s="26">
        <f t="shared" si="38"/>
        <v>0.68181818181818177</v>
      </c>
      <c r="BD30" s="26">
        <f t="shared" si="38"/>
        <v>0.625</v>
      </c>
      <c r="BE30" s="26">
        <f t="shared" si="38"/>
        <v>1.6428571428571428</v>
      </c>
      <c r="BF30" s="26">
        <f t="shared" si="38"/>
        <v>0.16129032258064516</v>
      </c>
      <c r="BG30" s="26">
        <f t="shared" si="38"/>
        <v>0.13513513513513514</v>
      </c>
      <c r="BH30" s="26">
        <f t="shared" si="38"/>
        <v>-0.28205128205128205</v>
      </c>
      <c r="BI30" s="26">
        <f t="shared" si="38"/>
        <v>-0.21621621621621623</v>
      </c>
      <c r="BJ30" s="26">
        <f t="shared" si="38"/>
        <v>-0.16666666666666666</v>
      </c>
      <c r="BK30" s="26">
        <f t="shared" si="38"/>
        <v>-0.16666666666666666</v>
      </c>
      <c r="BL30" s="26">
        <f t="shared" si="38"/>
        <v>0.10714285714285714</v>
      </c>
      <c r="BM30" s="26">
        <f t="shared" si="38"/>
        <v>-3.4482758620689655E-2</v>
      </c>
      <c r="BN30" s="26">
        <f t="shared" si="38"/>
        <v>-0.43333333333333335</v>
      </c>
      <c r="BO30" s="26">
        <f t="shared" si="57"/>
        <v>-0.2</v>
      </c>
      <c r="BP30" s="26">
        <f t="shared" si="39"/>
        <v>9.6774193548387094E-2</v>
      </c>
      <c r="BQ30" s="26">
        <f t="shared" si="39"/>
        <v>0.10714285714285714</v>
      </c>
      <c r="BR30" s="26">
        <f t="shared" si="39"/>
        <v>0.47058823529411764</v>
      </c>
      <c r="BS30" s="26">
        <f t="shared" si="39"/>
        <v>-0.14285714285714285</v>
      </c>
      <c r="BT30" s="26">
        <f t="shared" si="40"/>
        <v>-0.1004566210045662</v>
      </c>
      <c r="BU30" s="26">
        <f>+(BZ9-BY9)/BY9</f>
        <v>-0.116751269035533</v>
      </c>
      <c r="BV30" s="26">
        <f>+(CA9-BZ9)/BZ9</f>
        <v>-1.1494252873563218E-2</v>
      </c>
      <c r="BW30" s="26">
        <f>+(CB9-CA9)/CA9</f>
        <v>-6.3953488372093026E-2</v>
      </c>
      <c r="BX30" s="26">
        <f t="shared" si="41"/>
        <v>0.12422360248447205</v>
      </c>
      <c r="BY30" s="26">
        <f t="shared" si="41"/>
        <v>7.18232044198895E-2</v>
      </c>
      <c r="BZ30" s="26">
        <f t="shared" si="41"/>
        <v>-9.7938144329896906E-2</v>
      </c>
      <c r="CA30" s="26">
        <f t="shared" si="41"/>
        <v>-0.16</v>
      </c>
      <c r="CB30" s="26">
        <f t="shared" si="41"/>
        <v>-9.5238095238095233E-2</v>
      </c>
      <c r="CC30" s="26">
        <f t="shared" si="41"/>
        <v>-9.7744360902255634E-2</v>
      </c>
      <c r="CD30" s="26">
        <f t="shared" si="41"/>
        <v>-0.21666666666666667</v>
      </c>
      <c r="CE30" s="26">
        <f t="shared" si="41"/>
        <v>0.23404255319148937</v>
      </c>
      <c r="CF30" s="26">
        <f t="shared" si="41"/>
        <v>-8.6206896551724144E-2</v>
      </c>
      <c r="CG30" s="26">
        <f t="shared" si="41"/>
        <v>0.45283018867924529</v>
      </c>
      <c r="CH30" s="26">
        <f t="shared" si="41"/>
        <v>-0.20779220779220781</v>
      </c>
      <c r="CI30" s="26">
        <f t="shared" si="58"/>
        <v>-0.14754098360655737</v>
      </c>
      <c r="CJ30" s="26">
        <f t="shared" si="58"/>
        <v>9.6153846153846159E-2</v>
      </c>
    </row>
    <row r="31" spans="3:93" ht="17.100000000000001" customHeight="1" thickBot="1" x14ac:dyDescent="0.25">
      <c r="C31" s="36" t="s">
        <v>116</v>
      </c>
      <c r="D31" s="26">
        <f t="shared" si="26"/>
        <v>-0.39130434782608697</v>
      </c>
      <c r="E31" s="26">
        <f t="shared" si="27"/>
        <v>5.8823529411764705E-2</v>
      </c>
      <c r="F31" s="26">
        <f t="shared" si="28"/>
        <v>0.77777777777777779</v>
      </c>
      <c r="G31" s="26">
        <f t="shared" si="29"/>
        <v>0.10526315789473684</v>
      </c>
      <c r="H31" s="26">
        <f t="shared" si="30"/>
        <v>0.35714285714285715</v>
      </c>
      <c r="I31" s="26">
        <f t="shared" si="31"/>
        <v>-0.1111111111111111</v>
      </c>
      <c r="J31" s="26">
        <f t="shared" si="32"/>
        <v>-0.25</v>
      </c>
      <c r="K31" s="26">
        <f t="shared" si="33"/>
        <v>-0.42857142857142855</v>
      </c>
      <c r="L31" s="26">
        <f t="shared" si="34"/>
        <v>-0.15789473684210525</v>
      </c>
      <c r="M31" s="26">
        <f t="shared" si="35"/>
        <v>-0.4375</v>
      </c>
      <c r="N31" s="26">
        <f t="shared" si="35"/>
        <v>-0.16666666666666666</v>
      </c>
      <c r="O31" s="26">
        <f t="shared" si="35"/>
        <v>0.25</v>
      </c>
      <c r="P31" s="26">
        <f t="shared" si="35"/>
        <v>-0.25</v>
      </c>
      <c r="Q31" s="26">
        <f t="shared" si="35"/>
        <v>0.44444444444444442</v>
      </c>
      <c r="R31" s="26">
        <f t="shared" si="35"/>
        <v>0</v>
      </c>
      <c r="S31" s="26">
        <f t="shared" si="35"/>
        <v>-6.6666666666666666E-2</v>
      </c>
      <c r="T31" s="26">
        <f t="shared" si="35"/>
        <v>0.41666666666666669</v>
      </c>
      <c r="U31" s="26">
        <f t="shared" si="35"/>
        <v>7.6923076923076927E-2</v>
      </c>
      <c r="V31" s="26">
        <f t="shared" si="36"/>
        <v>0.1</v>
      </c>
      <c r="W31" s="26">
        <f t="shared" si="42"/>
        <v>0.14285714285714285</v>
      </c>
      <c r="X31" s="26">
        <f t="shared" si="43"/>
        <v>-0.47058823529411764</v>
      </c>
      <c r="Y31" s="26">
        <f t="shared" si="44"/>
        <v>0.21428571428571427</v>
      </c>
      <c r="Z31" s="26">
        <f t="shared" si="45"/>
        <v>-0.18181818181818182</v>
      </c>
      <c r="AA31" s="26">
        <f t="shared" si="46"/>
        <v>-0.1875</v>
      </c>
      <c r="AB31" s="26">
        <f t="shared" si="47"/>
        <v>1.4444444444444444</v>
      </c>
      <c r="AC31" s="26">
        <f t="shared" si="48"/>
        <v>0</v>
      </c>
      <c r="AD31" s="26">
        <f t="shared" si="49"/>
        <v>0.33333333333333331</v>
      </c>
      <c r="AE31" s="26">
        <f t="shared" si="50"/>
        <v>0.53846153846153844</v>
      </c>
      <c r="AF31" s="26">
        <f t="shared" si="51"/>
        <v>-0.5</v>
      </c>
      <c r="AG31" s="26">
        <f t="shared" si="52"/>
        <v>0.47058823529411764</v>
      </c>
      <c r="AH31" s="26">
        <f t="shared" si="53"/>
        <v>0.83333333333333337</v>
      </c>
      <c r="AI31" s="26">
        <f t="shared" si="54"/>
        <v>-0.05</v>
      </c>
      <c r="AJ31" s="26">
        <f t="shared" si="55"/>
        <v>9.0909090909090912E-2</v>
      </c>
      <c r="AK31" s="26">
        <f t="shared" si="56"/>
        <v>-0.32</v>
      </c>
      <c r="AL31" s="26">
        <f t="shared" si="37"/>
        <v>-0.72727272727272729</v>
      </c>
      <c r="AM31" s="26">
        <f t="shared" si="37"/>
        <v>-5.2631578947368418E-2</v>
      </c>
      <c r="AN31" s="26">
        <f t="shared" si="37"/>
        <v>0.33333333333333331</v>
      </c>
      <c r="AO31" s="26">
        <f t="shared" si="37"/>
        <v>-0.29411764705882354</v>
      </c>
      <c r="AP31" s="26">
        <f t="shared" si="37"/>
        <v>0.66666666666666663</v>
      </c>
      <c r="AQ31" s="26">
        <f t="shared" si="37"/>
        <v>0.1111111111111111</v>
      </c>
      <c r="AR31" s="26">
        <f t="shared" si="37"/>
        <v>6.25E-2</v>
      </c>
      <c r="AS31" s="26">
        <f t="shared" si="37"/>
        <v>0.5</v>
      </c>
      <c r="AT31" s="26">
        <f t="shared" si="37"/>
        <v>0.4</v>
      </c>
      <c r="AU31" s="26">
        <f t="shared" si="37"/>
        <v>-0.2</v>
      </c>
      <c r="AV31" s="26">
        <f t="shared" si="37"/>
        <v>-0.35294117647058826</v>
      </c>
      <c r="AW31" s="26">
        <f t="shared" si="37"/>
        <v>-0.3888888888888889</v>
      </c>
      <c r="AX31" s="26">
        <f t="shared" si="37"/>
        <v>-0.42857142857142855</v>
      </c>
      <c r="AY31" s="26">
        <f t="shared" si="37"/>
        <v>-0.25</v>
      </c>
      <c r="AZ31" s="26">
        <f t="shared" si="37"/>
        <v>-0.63636363636363635</v>
      </c>
      <c r="BA31" s="26">
        <f t="shared" si="38"/>
        <v>-0.45454545454545453</v>
      </c>
      <c r="BB31" s="26">
        <f t="shared" si="38"/>
        <v>1</v>
      </c>
      <c r="BC31" s="26">
        <f t="shared" si="38"/>
        <v>0</v>
      </c>
      <c r="BD31" s="26">
        <f t="shared" si="38"/>
        <v>1.25</v>
      </c>
      <c r="BE31" s="26">
        <f t="shared" si="38"/>
        <v>-0.5</v>
      </c>
      <c r="BF31" s="26">
        <f t="shared" si="38"/>
        <v>-0.5</v>
      </c>
      <c r="BG31" s="26">
        <f t="shared" si="38"/>
        <v>-0.33333333333333331</v>
      </c>
      <c r="BH31" s="26">
        <f t="shared" si="38"/>
        <v>0.33333333333333331</v>
      </c>
      <c r="BI31" s="26">
        <f t="shared" si="38"/>
        <v>1</v>
      </c>
      <c r="BJ31" s="26">
        <f t="shared" si="38"/>
        <v>0</v>
      </c>
      <c r="BK31" s="26">
        <f t="shared" si="38"/>
        <v>-0.25</v>
      </c>
      <c r="BL31" s="26">
        <f t="shared" si="38"/>
        <v>-0.25</v>
      </c>
      <c r="BM31" s="26">
        <f t="shared" si="38"/>
        <v>-0.5</v>
      </c>
      <c r="BN31" s="26">
        <f t="shared" si="38"/>
        <v>-0.25</v>
      </c>
      <c r="BO31" s="26">
        <f t="shared" si="57"/>
        <v>0.33333333333333331</v>
      </c>
      <c r="BP31" s="26">
        <f t="shared" si="39"/>
        <v>-0.77777777777777779</v>
      </c>
      <c r="BQ31" s="26">
        <f t="shared" si="39"/>
        <v>0</v>
      </c>
      <c r="BR31" s="26">
        <f t="shared" si="39"/>
        <v>-0.33333333333333331</v>
      </c>
      <c r="BS31" s="26">
        <f t="shared" si="39"/>
        <v>-0.75</v>
      </c>
      <c r="BT31" s="26">
        <f t="shared" si="40"/>
        <v>1.4705882352941176E-2</v>
      </c>
      <c r="BU31" s="26">
        <f>+(BZ10-BY10)/BY10</f>
        <v>-0.14492753623188406</v>
      </c>
      <c r="BV31" s="26">
        <f>+(CA10-BZ10)/BZ10</f>
        <v>-0.15254237288135594</v>
      </c>
      <c r="BW31" s="26">
        <f>+(CB10-CA10)/CA10</f>
        <v>-0.02</v>
      </c>
      <c r="BX31" s="26">
        <f t="shared" si="41"/>
        <v>0.18367346938775511</v>
      </c>
      <c r="BY31" s="26">
        <f t="shared" si="41"/>
        <v>-0.17241379310344829</v>
      </c>
      <c r="BZ31" s="26">
        <f t="shared" si="41"/>
        <v>0.47916666666666669</v>
      </c>
      <c r="CA31" s="26">
        <f t="shared" si="41"/>
        <v>8.4507042253521125E-2</v>
      </c>
      <c r="CB31" s="26">
        <f t="shared" si="41"/>
        <v>-0.31168831168831168</v>
      </c>
      <c r="CC31" s="26">
        <f t="shared" si="41"/>
        <v>9.4339622641509441E-2</v>
      </c>
      <c r="CD31" s="26">
        <f t="shared" si="41"/>
        <v>0.1206896551724138</v>
      </c>
      <c r="CE31" s="26">
        <f t="shared" si="41"/>
        <v>-0.35384615384615387</v>
      </c>
      <c r="CF31" s="26">
        <f t="shared" si="41"/>
        <v>-9.5238095238095233E-2</v>
      </c>
      <c r="CG31" s="26">
        <f t="shared" si="41"/>
        <v>-0.26315789473684209</v>
      </c>
      <c r="CH31" s="26">
        <f t="shared" si="41"/>
        <v>0.14285714285714285</v>
      </c>
      <c r="CI31" s="26">
        <f t="shared" si="58"/>
        <v>-0.1875</v>
      </c>
      <c r="CJ31" s="26">
        <f t="shared" si="58"/>
        <v>-0.57692307692307687</v>
      </c>
    </row>
    <row r="32" spans="3:93" ht="17.100000000000001" customHeight="1" thickBot="1" x14ac:dyDescent="0.25">
      <c r="C32" s="36" t="s">
        <v>117</v>
      </c>
      <c r="D32" s="26">
        <f t="shared" si="26"/>
        <v>-0.31914893617021278</v>
      </c>
      <c r="E32" s="26">
        <f t="shared" si="27"/>
        <v>0.16901408450704225</v>
      </c>
      <c r="F32" s="26">
        <f t="shared" si="28"/>
        <v>-0.1875</v>
      </c>
      <c r="G32" s="26">
        <f t="shared" si="29"/>
        <v>-0.11764705882352941</v>
      </c>
      <c r="H32" s="26">
        <f t="shared" si="30"/>
        <v>4.6875E-2</v>
      </c>
      <c r="I32" s="26">
        <f t="shared" si="31"/>
        <v>-0.13253012048192772</v>
      </c>
      <c r="J32" s="26">
        <f t="shared" si="32"/>
        <v>0.26923076923076922</v>
      </c>
      <c r="K32" s="26">
        <f t="shared" si="33"/>
        <v>-0.24</v>
      </c>
      <c r="L32" s="26">
        <f t="shared" si="34"/>
        <v>5.9701492537313432E-2</v>
      </c>
      <c r="M32" s="26">
        <f t="shared" si="35"/>
        <v>-0.34722222222222221</v>
      </c>
      <c r="N32" s="26">
        <f t="shared" si="35"/>
        <v>-0.34848484848484851</v>
      </c>
      <c r="O32" s="26">
        <f t="shared" si="35"/>
        <v>0.24561403508771928</v>
      </c>
      <c r="P32" s="26">
        <f t="shared" si="35"/>
        <v>-0.16901408450704225</v>
      </c>
      <c r="Q32" s="26">
        <f t="shared" si="35"/>
        <v>0.10638297872340426</v>
      </c>
      <c r="R32" s="26">
        <f t="shared" si="35"/>
        <v>-0.16279069767441862</v>
      </c>
      <c r="S32" s="26">
        <f t="shared" si="35"/>
        <v>-0.14084507042253522</v>
      </c>
      <c r="T32" s="26">
        <f t="shared" si="35"/>
        <v>8.4745762711864403E-2</v>
      </c>
      <c r="U32" s="26">
        <f t="shared" si="35"/>
        <v>-0.11538461538461539</v>
      </c>
      <c r="V32" s="26">
        <f t="shared" si="36"/>
        <v>0.19444444444444445</v>
      </c>
      <c r="W32" s="26">
        <f t="shared" si="42"/>
        <v>0.36065573770491804</v>
      </c>
      <c r="X32" s="26">
        <f t="shared" si="43"/>
        <v>0</v>
      </c>
      <c r="Y32" s="26">
        <f t="shared" si="44"/>
        <v>0.30434782608695654</v>
      </c>
      <c r="Z32" s="26">
        <f t="shared" si="45"/>
        <v>2.3255813953488372E-2</v>
      </c>
      <c r="AA32" s="26">
        <f t="shared" si="46"/>
        <v>-0.16867469879518071</v>
      </c>
      <c r="AB32" s="26">
        <f t="shared" si="47"/>
        <v>-9.375E-2</v>
      </c>
      <c r="AC32" s="26">
        <f t="shared" si="48"/>
        <v>0.05</v>
      </c>
      <c r="AD32" s="26">
        <f t="shared" si="49"/>
        <v>0.47727272727272729</v>
      </c>
      <c r="AE32" s="26">
        <f t="shared" si="50"/>
        <v>7.2463768115942032E-2</v>
      </c>
      <c r="AF32" s="26">
        <f t="shared" si="51"/>
        <v>-1.7241379310344827E-2</v>
      </c>
      <c r="AG32" s="26">
        <f t="shared" si="52"/>
        <v>1.5873015873015872E-2</v>
      </c>
      <c r="AH32" s="26">
        <f t="shared" si="53"/>
        <v>-0.44615384615384618</v>
      </c>
      <c r="AI32" s="26">
        <f t="shared" si="54"/>
        <v>-0.39189189189189189</v>
      </c>
      <c r="AJ32" s="26">
        <f t="shared" si="55"/>
        <v>-0.14035087719298245</v>
      </c>
      <c r="AK32" s="26">
        <f t="shared" si="56"/>
        <v>-0.34375</v>
      </c>
      <c r="AL32" s="26">
        <f t="shared" si="37"/>
        <v>0.16666666666666666</v>
      </c>
      <c r="AM32" s="26">
        <f t="shared" si="37"/>
        <v>2.2222222222222223E-2</v>
      </c>
      <c r="AN32" s="26">
        <f t="shared" si="37"/>
        <v>-0.12244897959183673</v>
      </c>
      <c r="AO32" s="26">
        <f t="shared" si="37"/>
        <v>0.40476190476190477</v>
      </c>
      <c r="AP32" s="26">
        <f t="shared" si="37"/>
        <v>-0.19047619047619047</v>
      </c>
      <c r="AQ32" s="26">
        <f t="shared" si="37"/>
        <v>8.6956521739130432E-2</v>
      </c>
      <c r="AR32" s="26">
        <f t="shared" si="37"/>
        <v>-2.3255813953488372E-2</v>
      </c>
      <c r="AS32" s="26">
        <f t="shared" si="37"/>
        <v>-0.3559322033898305</v>
      </c>
      <c r="AT32" s="26">
        <f t="shared" si="37"/>
        <v>-2.9411764705882353E-2</v>
      </c>
      <c r="AU32" s="26">
        <f t="shared" si="37"/>
        <v>0.06</v>
      </c>
      <c r="AV32" s="26">
        <f t="shared" si="37"/>
        <v>-0.26190476190476192</v>
      </c>
      <c r="AW32" s="26">
        <f t="shared" si="37"/>
        <v>-0.13157894736842105</v>
      </c>
      <c r="AX32" s="26">
        <f t="shared" si="37"/>
        <v>6.0606060606060608E-2</v>
      </c>
      <c r="AY32" s="26">
        <f t="shared" si="37"/>
        <v>-0.45283018867924529</v>
      </c>
      <c r="AZ32" s="26">
        <f t="shared" si="37"/>
        <v>0.16129032258064516</v>
      </c>
      <c r="BA32" s="26">
        <f t="shared" si="38"/>
        <v>-0.21212121212121213</v>
      </c>
      <c r="BB32" s="26">
        <f t="shared" si="38"/>
        <v>0.37142857142857144</v>
      </c>
      <c r="BC32" s="26">
        <f t="shared" si="38"/>
        <v>0.58620689655172409</v>
      </c>
      <c r="BD32" s="26">
        <f t="shared" si="38"/>
        <v>-0.33333333333333331</v>
      </c>
      <c r="BE32" s="26">
        <f t="shared" si="38"/>
        <v>0.53846153846153844</v>
      </c>
      <c r="BF32" s="26">
        <f t="shared" si="38"/>
        <v>-0.5</v>
      </c>
      <c r="BG32" s="26">
        <f t="shared" si="38"/>
        <v>-0.28260869565217389</v>
      </c>
      <c r="BH32" s="26">
        <f t="shared" si="38"/>
        <v>0.125</v>
      </c>
      <c r="BI32" s="26">
        <f t="shared" si="38"/>
        <v>-0.32500000000000001</v>
      </c>
      <c r="BJ32" s="26">
        <f t="shared" si="38"/>
        <v>4.1666666666666664E-2</v>
      </c>
      <c r="BK32" s="26">
        <f t="shared" si="38"/>
        <v>0.18181818181818182</v>
      </c>
      <c r="BL32" s="26">
        <f t="shared" si="38"/>
        <v>-7.407407407407407E-2</v>
      </c>
      <c r="BM32" s="26">
        <f t="shared" si="38"/>
        <v>-0.18518518518518517</v>
      </c>
      <c r="BN32" s="26">
        <f t="shared" si="38"/>
        <v>0.04</v>
      </c>
      <c r="BO32" s="26">
        <f t="shared" si="57"/>
        <v>-0.20512820512820512</v>
      </c>
      <c r="BP32" s="26">
        <f t="shared" si="39"/>
        <v>0.32</v>
      </c>
      <c r="BQ32" s="26">
        <f t="shared" si="39"/>
        <v>0.40909090909090912</v>
      </c>
      <c r="BR32" s="26">
        <f t="shared" si="39"/>
        <v>-0.19230769230769232</v>
      </c>
      <c r="BS32" s="26">
        <f t="shared" si="39"/>
        <v>-0.16129032258064516</v>
      </c>
      <c r="BT32" s="26">
        <f t="shared" si="40"/>
        <v>-0.12738853503184713</v>
      </c>
      <c r="BU32" s="26">
        <f>+(BZ11-BY11)/BY11</f>
        <v>-4.3795620437956206E-2</v>
      </c>
      <c r="BV32" s="26">
        <f>+(CA11-BZ11)/BZ11</f>
        <v>-0.11450381679389313</v>
      </c>
      <c r="BW32" s="26">
        <f>+(CB11-CA11)/CA11</f>
        <v>-0.10344827586206896</v>
      </c>
      <c r="BX32" s="26">
        <f t="shared" si="41"/>
        <v>0.13461538461538461</v>
      </c>
      <c r="BY32" s="26">
        <f t="shared" si="41"/>
        <v>4.2372881355932203E-3</v>
      </c>
      <c r="BZ32" s="26">
        <f t="shared" si="41"/>
        <v>9.7046413502109699E-2</v>
      </c>
      <c r="CA32" s="26">
        <f t="shared" si="41"/>
        <v>-0.22307692307692309</v>
      </c>
      <c r="CB32" s="26">
        <f t="shared" si="41"/>
        <v>-0.11386138613861387</v>
      </c>
      <c r="CC32" s="26">
        <f t="shared" si="41"/>
        <v>3.9106145251396648E-2</v>
      </c>
      <c r="CD32" s="26">
        <f t="shared" si="41"/>
        <v>-0.10752688172043011</v>
      </c>
      <c r="CE32" s="26">
        <f t="shared" si="41"/>
        <v>-0.2289156626506024</v>
      </c>
      <c r="CF32" s="26">
        <f t="shared" si="41"/>
        <v>0.21875</v>
      </c>
      <c r="CG32" s="26">
        <f t="shared" si="41"/>
        <v>-0.22435897435897437</v>
      </c>
      <c r="CH32" s="26">
        <f t="shared" si="41"/>
        <v>-2.4793388429752067E-2</v>
      </c>
      <c r="CI32" s="26">
        <f t="shared" si="58"/>
        <v>-0.11864406779661017</v>
      </c>
      <c r="CJ32" s="26">
        <f t="shared" si="58"/>
        <v>6.7307692307692304E-2</v>
      </c>
    </row>
    <row r="33" spans="3:88" ht="17.100000000000001" customHeight="1" thickBot="1" x14ac:dyDescent="0.25">
      <c r="C33" s="36" t="s">
        <v>118</v>
      </c>
      <c r="D33" s="26">
        <f t="shared" si="26"/>
        <v>-0.3888888888888889</v>
      </c>
      <c r="E33" s="26">
        <f t="shared" si="27"/>
        <v>0.32258064516129031</v>
      </c>
      <c r="F33" s="26">
        <f t="shared" si="28"/>
        <v>-6.8965517241379309E-2</v>
      </c>
      <c r="G33" s="26">
        <f t="shared" si="29"/>
        <v>-0.20388349514563106</v>
      </c>
      <c r="H33" s="26">
        <f t="shared" si="30"/>
        <v>0.13636363636363635</v>
      </c>
      <c r="I33" s="26">
        <f t="shared" si="31"/>
        <v>-0.40243902439024393</v>
      </c>
      <c r="J33" s="26">
        <f t="shared" si="32"/>
        <v>-0.22222222222222221</v>
      </c>
      <c r="K33" s="26">
        <f t="shared" si="33"/>
        <v>-0.43902439024390244</v>
      </c>
      <c r="L33" s="26">
        <f t="shared" si="34"/>
        <v>0.08</v>
      </c>
      <c r="M33" s="26">
        <f t="shared" si="35"/>
        <v>0.22448979591836735</v>
      </c>
      <c r="N33" s="26">
        <f t="shared" si="35"/>
        <v>-2.3809523809523808E-2</v>
      </c>
      <c r="O33" s="26">
        <f t="shared" si="35"/>
        <v>0.15217391304347827</v>
      </c>
      <c r="P33" s="26">
        <f t="shared" si="35"/>
        <v>-0.1111111111111111</v>
      </c>
      <c r="Q33" s="26">
        <f t="shared" si="35"/>
        <v>-0.11666666666666667</v>
      </c>
      <c r="R33" s="26">
        <f t="shared" si="35"/>
        <v>2.4390243902439025E-2</v>
      </c>
      <c r="S33" s="26">
        <f t="shared" si="35"/>
        <v>-5.6603773584905662E-2</v>
      </c>
      <c r="T33" s="26">
        <f t="shared" si="35"/>
        <v>0.14583333333333334</v>
      </c>
      <c r="U33" s="26">
        <f t="shared" si="35"/>
        <v>-3.7735849056603772E-2</v>
      </c>
      <c r="V33" s="26">
        <f t="shared" si="36"/>
        <v>-9.5238095238095233E-2</v>
      </c>
      <c r="W33" s="26">
        <f t="shared" si="42"/>
        <v>0.04</v>
      </c>
      <c r="X33" s="26">
        <f t="shared" si="43"/>
        <v>-9.0909090909090912E-2</v>
      </c>
      <c r="Y33" s="26">
        <f t="shared" si="44"/>
        <v>7.8431372549019607E-2</v>
      </c>
      <c r="Z33" s="26">
        <f t="shared" si="45"/>
        <v>-0.23684210526315788</v>
      </c>
      <c r="AA33" s="26">
        <f t="shared" si="46"/>
        <v>-3.8461538461538464E-2</v>
      </c>
      <c r="AB33" s="26">
        <f t="shared" si="47"/>
        <v>0.26</v>
      </c>
      <c r="AC33" s="26">
        <f t="shared" si="48"/>
        <v>-0.14545454545454545</v>
      </c>
      <c r="AD33" s="26">
        <f t="shared" si="49"/>
        <v>0.55172413793103448</v>
      </c>
      <c r="AE33" s="26">
        <f t="shared" si="50"/>
        <v>0.14000000000000001</v>
      </c>
      <c r="AF33" s="26">
        <f t="shared" si="51"/>
        <v>-0.26984126984126983</v>
      </c>
      <c r="AG33" s="26">
        <f t="shared" si="52"/>
        <v>0.10638297872340426</v>
      </c>
      <c r="AH33" s="26">
        <f t="shared" si="53"/>
        <v>2.2222222222222223E-2</v>
      </c>
      <c r="AI33" s="26">
        <f t="shared" si="54"/>
        <v>-0.15789473684210525</v>
      </c>
      <c r="AJ33" s="26">
        <f t="shared" si="55"/>
        <v>-6.5217391304347824E-2</v>
      </c>
      <c r="AK33" s="26">
        <f t="shared" si="56"/>
        <v>-5.7692307692307696E-2</v>
      </c>
      <c r="AL33" s="26">
        <f t="shared" si="37"/>
        <v>-0.17391304347826086</v>
      </c>
      <c r="AM33" s="26">
        <f t="shared" si="37"/>
        <v>-6.25E-2</v>
      </c>
      <c r="AN33" s="26">
        <f t="shared" si="37"/>
        <v>0.11627906976744186</v>
      </c>
      <c r="AO33" s="26">
        <f t="shared" si="37"/>
        <v>-0.26530612244897961</v>
      </c>
      <c r="AP33" s="26">
        <f t="shared" si="37"/>
        <v>-0.31578947368421051</v>
      </c>
      <c r="AQ33" s="26">
        <f t="shared" si="37"/>
        <v>-0.13333333333333333</v>
      </c>
      <c r="AR33" s="26">
        <f t="shared" si="37"/>
        <v>-0.16666666666666666</v>
      </c>
      <c r="AS33" s="26">
        <f t="shared" si="37"/>
        <v>8.3333333333333329E-2</v>
      </c>
      <c r="AT33" s="26">
        <f t="shared" si="37"/>
        <v>-3.8461538461538464E-2</v>
      </c>
      <c r="AU33" s="26">
        <f t="shared" si="37"/>
        <v>0.10256410256410256</v>
      </c>
      <c r="AV33" s="26">
        <f t="shared" si="37"/>
        <v>0</v>
      </c>
      <c r="AW33" s="26">
        <f t="shared" si="37"/>
        <v>0.10256410256410256</v>
      </c>
      <c r="AX33" s="26">
        <f t="shared" si="37"/>
        <v>-0.24</v>
      </c>
      <c r="AY33" s="26">
        <f t="shared" si="37"/>
        <v>-0.16279069767441862</v>
      </c>
      <c r="AZ33" s="26">
        <f t="shared" si="37"/>
        <v>-0.1</v>
      </c>
      <c r="BA33" s="26">
        <f t="shared" si="38"/>
        <v>-0.79069767441860461</v>
      </c>
      <c r="BB33" s="26">
        <f t="shared" si="38"/>
        <v>1.1578947368421053</v>
      </c>
      <c r="BC33" s="26">
        <f t="shared" si="38"/>
        <v>-0.33333333333333331</v>
      </c>
      <c r="BD33" s="26">
        <f t="shared" si="38"/>
        <v>-0.27777777777777779</v>
      </c>
      <c r="BE33" s="26">
        <f t="shared" si="38"/>
        <v>2.6666666666666665</v>
      </c>
      <c r="BF33" s="26">
        <f t="shared" si="38"/>
        <v>-0.51219512195121952</v>
      </c>
      <c r="BG33" s="26">
        <f t="shared" si="38"/>
        <v>0.29166666666666669</v>
      </c>
      <c r="BH33" s="26">
        <f t="shared" si="38"/>
        <v>0.23076923076923078</v>
      </c>
      <c r="BI33" s="26">
        <f t="shared" si="38"/>
        <v>-0.36363636363636365</v>
      </c>
      <c r="BJ33" s="26">
        <f t="shared" si="38"/>
        <v>0.2</v>
      </c>
      <c r="BK33" s="26">
        <f t="shared" si="38"/>
        <v>-0.22580645161290322</v>
      </c>
      <c r="BL33" s="26">
        <f t="shared" si="38"/>
        <v>-0.21875</v>
      </c>
      <c r="BM33" s="26">
        <f t="shared" si="38"/>
        <v>0.47619047619047616</v>
      </c>
      <c r="BN33" s="26">
        <f t="shared" si="38"/>
        <v>4.1666666666666664E-2</v>
      </c>
      <c r="BO33" s="26">
        <f t="shared" si="57"/>
        <v>-0.45833333333333331</v>
      </c>
      <c r="BP33" s="26">
        <f t="shared" si="39"/>
        <v>-0.04</v>
      </c>
      <c r="BQ33" s="26">
        <f t="shared" si="39"/>
        <v>-0.16129032258064516</v>
      </c>
      <c r="BR33" s="26">
        <f t="shared" si="39"/>
        <v>-0.44</v>
      </c>
      <c r="BS33" s="26">
        <f t="shared" si="39"/>
        <v>0.53846153846153844</v>
      </c>
      <c r="BT33" s="26">
        <f t="shared" si="40"/>
        <v>-0.11186440677966102</v>
      </c>
      <c r="BU33" s="26">
        <f>+(BZ12-BY12)/BY12</f>
        <v>-0.2862595419847328</v>
      </c>
      <c r="BV33" s="26">
        <f>+(CA12-BZ12)/BZ12</f>
        <v>0.11229946524064172</v>
      </c>
      <c r="BW33" s="26">
        <f>+(CB12-CA12)/CA12</f>
        <v>-7.2115384615384609E-2</v>
      </c>
      <c r="BX33" s="26">
        <f t="shared" si="41"/>
        <v>1.5544041450777202E-2</v>
      </c>
      <c r="BY33" s="26">
        <f t="shared" si="41"/>
        <v>-6.1224489795918366E-2</v>
      </c>
      <c r="BZ33" s="26">
        <f t="shared" si="41"/>
        <v>0.15217391304347827</v>
      </c>
      <c r="CA33" s="26">
        <f t="shared" si="41"/>
        <v>-9.4339622641509441E-2</v>
      </c>
      <c r="CB33" s="26">
        <f t="shared" si="41"/>
        <v>-8.8541666666666671E-2</v>
      </c>
      <c r="CC33" s="26">
        <f t="shared" si="41"/>
        <v>-0.14857142857142858</v>
      </c>
      <c r="CD33" s="26">
        <f t="shared" si="41"/>
        <v>-1.3422818791946308E-2</v>
      </c>
      <c r="CE33" s="26">
        <f t="shared" si="41"/>
        <v>-6.1224489795918366E-2</v>
      </c>
      <c r="CF33" s="26">
        <f t="shared" si="41"/>
        <v>-0.20289855072463769</v>
      </c>
      <c r="CG33" s="26">
        <f t="shared" si="41"/>
        <v>0</v>
      </c>
      <c r="CH33" s="26">
        <f t="shared" si="41"/>
        <v>-8.1818181818181818E-2</v>
      </c>
      <c r="CI33" s="26">
        <f t="shared" si="58"/>
        <v>-6.9306930693069313E-2</v>
      </c>
      <c r="CJ33" s="26">
        <f t="shared" si="58"/>
        <v>-0.10638297872340426</v>
      </c>
    </row>
    <row r="34" spans="3:88" ht="17.100000000000001" customHeight="1" thickBot="1" x14ac:dyDescent="0.25">
      <c r="C34" s="36" t="s">
        <v>119</v>
      </c>
      <c r="D34" s="26">
        <f t="shared" si="26"/>
        <v>-0.27480916030534353</v>
      </c>
      <c r="E34" s="26">
        <f t="shared" si="27"/>
        <v>4.7619047619047616E-2</v>
      </c>
      <c r="F34" s="26">
        <f t="shared" si="28"/>
        <v>6.3025210084033612E-2</v>
      </c>
      <c r="G34" s="26">
        <f t="shared" si="29"/>
        <v>6.354515050167224E-2</v>
      </c>
      <c r="H34" s="26">
        <f t="shared" si="30"/>
        <v>-1.7543859649122806E-2</v>
      </c>
      <c r="I34" s="26">
        <f t="shared" si="31"/>
        <v>4.5454545454545456E-2</v>
      </c>
      <c r="J34" s="26">
        <f t="shared" si="32"/>
        <v>-7.5098814229249009E-2</v>
      </c>
      <c r="K34" s="26">
        <f t="shared" si="33"/>
        <v>-6.2893081761006289E-2</v>
      </c>
      <c r="L34" s="26">
        <f t="shared" si="34"/>
        <v>0</v>
      </c>
      <c r="M34" s="26">
        <f t="shared" si="35"/>
        <v>-0.17080745341614906</v>
      </c>
      <c r="N34" s="26">
        <f t="shared" si="35"/>
        <v>-0.12820512820512819</v>
      </c>
      <c r="O34" s="26">
        <f t="shared" si="35"/>
        <v>-7.7181208053691275E-2</v>
      </c>
      <c r="P34" s="26">
        <f t="shared" si="35"/>
        <v>-0.11785714285714285</v>
      </c>
      <c r="Q34" s="26">
        <f t="shared" si="35"/>
        <v>-0.10112359550561797</v>
      </c>
      <c r="R34" s="26">
        <f t="shared" si="35"/>
        <v>5.8823529411764705E-2</v>
      </c>
      <c r="S34" s="26">
        <f t="shared" si="35"/>
        <v>-0.15636363636363637</v>
      </c>
      <c r="T34" s="26">
        <f t="shared" si="35"/>
        <v>-8.0971659919028341E-3</v>
      </c>
      <c r="U34" s="26">
        <f t="shared" si="35"/>
        <v>-0.05</v>
      </c>
      <c r="V34" s="26">
        <f t="shared" si="36"/>
        <v>-0.18518518518518517</v>
      </c>
      <c r="W34" s="26">
        <f t="shared" si="42"/>
        <v>8.6206896551724137E-3</v>
      </c>
      <c r="X34" s="26">
        <f t="shared" si="43"/>
        <v>-0.17142857142857143</v>
      </c>
      <c r="Y34" s="26">
        <f t="shared" si="44"/>
        <v>7.8947368421052627E-2</v>
      </c>
      <c r="Z34" s="26">
        <f t="shared" si="45"/>
        <v>2.2727272727272728E-2</v>
      </c>
      <c r="AA34" s="26">
        <f t="shared" si="46"/>
        <v>-8.5470085470085479E-3</v>
      </c>
      <c r="AB34" s="26">
        <f t="shared" si="47"/>
        <v>0.10837438423645321</v>
      </c>
      <c r="AC34" s="26">
        <f t="shared" si="48"/>
        <v>-9.7560975609756101E-2</v>
      </c>
      <c r="AD34" s="26">
        <f t="shared" si="49"/>
        <v>1.1111111111111112E-2</v>
      </c>
      <c r="AE34" s="26">
        <f t="shared" si="50"/>
        <v>-5.1724137931034482E-2</v>
      </c>
      <c r="AF34" s="26">
        <f t="shared" si="51"/>
        <v>8.8888888888888889E-3</v>
      </c>
      <c r="AG34" s="26">
        <f t="shared" si="52"/>
        <v>9.90990990990991E-2</v>
      </c>
      <c r="AH34" s="26">
        <f t="shared" si="53"/>
        <v>1.098901098901099E-2</v>
      </c>
      <c r="AI34" s="26">
        <f t="shared" si="54"/>
        <v>-1.3636363636363636E-2</v>
      </c>
      <c r="AJ34" s="26">
        <f t="shared" si="55"/>
        <v>-0.24229074889867841</v>
      </c>
      <c r="AK34" s="26">
        <f t="shared" si="56"/>
        <v>-0.14754098360655737</v>
      </c>
      <c r="AL34" s="26">
        <f t="shared" si="37"/>
        <v>-0.21739130434782608</v>
      </c>
      <c r="AM34" s="26">
        <f t="shared" si="37"/>
        <v>-1.3824884792626729E-2</v>
      </c>
      <c r="AN34" s="26">
        <f t="shared" si="37"/>
        <v>0.18023255813953487</v>
      </c>
      <c r="AO34" s="26">
        <f t="shared" si="37"/>
        <v>-0.17788461538461539</v>
      </c>
      <c r="AP34" s="26">
        <f t="shared" si="37"/>
        <v>-0.27083333333333331</v>
      </c>
      <c r="AQ34" s="26">
        <f t="shared" si="37"/>
        <v>-0.17757009345794392</v>
      </c>
      <c r="AR34" s="26">
        <f t="shared" si="37"/>
        <v>-0.37438423645320196</v>
      </c>
      <c r="AS34" s="26">
        <f t="shared" si="37"/>
        <v>0.22222222222222221</v>
      </c>
      <c r="AT34" s="26">
        <f t="shared" si="37"/>
        <v>0.11428571428571428</v>
      </c>
      <c r="AU34" s="26">
        <f t="shared" si="37"/>
        <v>-0.21590909090909091</v>
      </c>
      <c r="AV34" s="26">
        <f t="shared" si="37"/>
        <v>0.37007874015748032</v>
      </c>
      <c r="AW34" s="26">
        <f t="shared" si="37"/>
        <v>-0.44019138755980863</v>
      </c>
      <c r="AX34" s="26">
        <f t="shared" si="37"/>
        <v>-7.6923076923076927E-2</v>
      </c>
      <c r="AY34" s="26">
        <f t="shared" si="37"/>
        <v>-8.6956521739130432E-2</v>
      </c>
      <c r="AZ34" s="26">
        <f t="shared" si="37"/>
        <v>-0.43103448275862066</v>
      </c>
      <c r="BA34" s="26">
        <f t="shared" si="38"/>
        <v>-0.45299145299145299</v>
      </c>
      <c r="BB34" s="26">
        <f t="shared" si="38"/>
        <v>-9.2592592592592587E-3</v>
      </c>
      <c r="BC34" s="26">
        <f t="shared" si="38"/>
        <v>0.25396825396825395</v>
      </c>
      <c r="BD34" s="26">
        <f t="shared" si="38"/>
        <v>0.22222222222222221</v>
      </c>
      <c r="BE34" s="26">
        <f t="shared" si="38"/>
        <v>0.921875</v>
      </c>
      <c r="BF34" s="26">
        <f t="shared" si="38"/>
        <v>-0.11214953271028037</v>
      </c>
      <c r="BG34" s="26">
        <f t="shared" si="38"/>
        <v>-0.31645569620253167</v>
      </c>
      <c r="BH34" s="26">
        <f t="shared" si="38"/>
        <v>-4.1322314049586778E-2</v>
      </c>
      <c r="BI34" s="26">
        <f t="shared" si="38"/>
        <v>-8.943089430894309E-2</v>
      </c>
      <c r="BJ34" s="26">
        <f t="shared" si="38"/>
        <v>-0.23157894736842105</v>
      </c>
      <c r="BK34" s="26">
        <f t="shared" si="38"/>
        <v>0.1111111111111111</v>
      </c>
      <c r="BL34" s="26">
        <f t="shared" si="38"/>
        <v>-0.20689655172413793</v>
      </c>
      <c r="BM34" s="26">
        <f t="shared" si="38"/>
        <v>1.7857142857142856E-2</v>
      </c>
      <c r="BN34" s="26">
        <f t="shared" si="38"/>
        <v>0.28767123287671231</v>
      </c>
      <c r="BO34" s="26">
        <f t="shared" si="57"/>
        <v>-9.166666666666666E-2</v>
      </c>
      <c r="BP34" s="26">
        <f t="shared" si="39"/>
        <v>6.5217391304347824E-2</v>
      </c>
      <c r="BQ34" s="26">
        <f t="shared" si="39"/>
        <v>-8.771929824561403E-2</v>
      </c>
      <c r="BR34" s="26">
        <f t="shared" si="39"/>
        <v>-1.0638297872340425E-2</v>
      </c>
      <c r="BS34" s="26">
        <f t="shared" si="39"/>
        <v>7.3394495412844041E-2</v>
      </c>
      <c r="BT34" s="26">
        <f t="shared" si="40"/>
        <v>-4.9019607843137254E-2</v>
      </c>
      <c r="BU34" s="26">
        <f>+(BZ13-BY13)/BY13</f>
        <v>-2.5773195876288658E-2</v>
      </c>
      <c r="BV34" s="26">
        <f>+(CA13-BZ13)/BZ13</f>
        <v>-9.5238095238095233E-2</v>
      </c>
      <c r="BW34" s="26">
        <f>+(CB13-CA13)/CA13</f>
        <v>-8.8693957115009742E-2</v>
      </c>
      <c r="BX34" s="26">
        <f t="shared" si="41"/>
        <v>-5.5614973262032089E-2</v>
      </c>
      <c r="BY34" s="26">
        <f t="shared" si="41"/>
        <v>-2.491506228765572E-2</v>
      </c>
      <c r="BZ34" s="26">
        <f t="shared" si="41"/>
        <v>-1.3937282229965157E-2</v>
      </c>
      <c r="CA34" s="26">
        <f t="shared" si="41"/>
        <v>2.7090694935217905E-2</v>
      </c>
      <c r="CB34" s="26">
        <f t="shared" si="41"/>
        <v>-0.1536697247706422</v>
      </c>
      <c r="CC34" s="26">
        <f t="shared" si="41"/>
        <v>-0.11246612466124661</v>
      </c>
      <c r="CD34" s="26">
        <f t="shared" si="41"/>
        <v>-9.7709923664122136E-2</v>
      </c>
      <c r="CE34" s="26">
        <f t="shared" si="41"/>
        <v>-0.1116751269035533</v>
      </c>
      <c r="CF34" s="26">
        <f t="shared" si="41"/>
        <v>-0.18476190476190477</v>
      </c>
      <c r="CG34" s="26">
        <f t="shared" si="41"/>
        <v>4.4392523364485979E-2</v>
      </c>
      <c r="CH34" s="26">
        <f t="shared" si="41"/>
        <v>-5.8165548098434001E-2</v>
      </c>
      <c r="CI34" s="26">
        <f t="shared" si="58"/>
        <v>-2.8503562945368172E-2</v>
      </c>
      <c r="CJ34" s="26">
        <f t="shared" si="58"/>
        <v>7.3349633251833741E-3</v>
      </c>
    </row>
    <row r="35" spans="3:88" ht="17.100000000000001" customHeight="1" thickBot="1" x14ac:dyDescent="0.25">
      <c r="C35" s="36" t="s">
        <v>120</v>
      </c>
      <c r="D35" s="26">
        <f t="shared" si="26"/>
        <v>-0.26244343891402716</v>
      </c>
      <c r="E35" s="26">
        <f t="shared" si="27"/>
        <v>-8.520179372197309E-2</v>
      </c>
      <c r="F35" s="26">
        <f t="shared" si="28"/>
        <v>0.11805555555555555</v>
      </c>
      <c r="G35" s="26">
        <f t="shared" si="29"/>
        <v>-0.11518324607329843</v>
      </c>
      <c r="H35" s="26">
        <f t="shared" si="30"/>
        <v>-4.2944785276073622E-2</v>
      </c>
      <c r="I35" s="26">
        <f t="shared" si="31"/>
        <v>-0.10784313725490197</v>
      </c>
      <c r="J35" s="26">
        <f t="shared" si="32"/>
        <v>-0.2608695652173913</v>
      </c>
      <c r="K35" s="26">
        <f t="shared" si="33"/>
        <v>0.15384615384615385</v>
      </c>
      <c r="L35" s="26">
        <f t="shared" si="34"/>
        <v>0.26282051282051283</v>
      </c>
      <c r="M35" s="26">
        <f t="shared" si="35"/>
        <v>-9.8901098901098897E-2</v>
      </c>
      <c r="N35" s="26">
        <f t="shared" si="35"/>
        <v>-2.5210084033613446E-2</v>
      </c>
      <c r="O35" s="26">
        <f t="shared" si="35"/>
        <v>-0.1641025641025641</v>
      </c>
      <c r="P35" s="26">
        <f t="shared" si="35"/>
        <v>-0.13705583756345177</v>
      </c>
      <c r="Q35" s="26">
        <f t="shared" si="35"/>
        <v>-1.2195121951219513E-2</v>
      </c>
      <c r="R35" s="26">
        <f t="shared" si="35"/>
        <v>1.7241379310344827E-2</v>
      </c>
      <c r="S35" s="26">
        <f t="shared" si="35"/>
        <v>-5.5214723926380369E-2</v>
      </c>
      <c r="T35" s="26">
        <f t="shared" si="35"/>
        <v>-0.1</v>
      </c>
      <c r="U35" s="26">
        <f t="shared" si="35"/>
        <v>-0.19135802469135801</v>
      </c>
      <c r="V35" s="26">
        <f t="shared" si="36"/>
        <v>-0.11016949152542373</v>
      </c>
      <c r="W35" s="26">
        <f t="shared" si="42"/>
        <v>9.0909090909090912E-2</v>
      </c>
      <c r="X35" s="26">
        <f t="shared" si="43"/>
        <v>-0.17647058823529413</v>
      </c>
      <c r="Y35" s="26">
        <f t="shared" si="44"/>
        <v>0.19083969465648856</v>
      </c>
      <c r="Z35" s="26">
        <f t="shared" si="45"/>
        <v>8.5714285714285715E-2</v>
      </c>
      <c r="AA35" s="26">
        <f t="shared" si="46"/>
        <v>-0.25</v>
      </c>
      <c r="AB35" s="26">
        <f t="shared" si="47"/>
        <v>8.7301587301587297E-2</v>
      </c>
      <c r="AC35" s="26">
        <f t="shared" si="48"/>
        <v>-0.19871794871794871</v>
      </c>
      <c r="AD35" s="26">
        <f t="shared" si="49"/>
        <v>0.14035087719298245</v>
      </c>
      <c r="AE35" s="26">
        <f t="shared" si="50"/>
        <v>0.19047619047619047</v>
      </c>
      <c r="AF35" s="26">
        <f t="shared" si="51"/>
        <v>5.8394160583941604E-2</v>
      </c>
      <c r="AG35" s="26">
        <f t="shared" si="52"/>
        <v>0.27200000000000002</v>
      </c>
      <c r="AH35" s="26">
        <f t="shared" si="53"/>
        <v>-0.12307692307692308</v>
      </c>
      <c r="AI35" s="26">
        <f t="shared" si="54"/>
        <v>-0.11333333333333333</v>
      </c>
      <c r="AJ35" s="26">
        <f t="shared" si="55"/>
        <v>-6.8965517241379309E-3</v>
      </c>
      <c r="AK35" s="26">
        <f t="shared" si="56"/>
        <v>-0.24528301886792453</v>
      </c>
      <c r="AL35" s="26">
        <f t="shared" si="37"/>
        <v>-0.10526315789473684</v>
      </c>
      <c r="AM35" s="26">
        <f t="shared" si="37"/>
        <v>-0.17293233082706766</v>
      </c>
      <c r="AN35" s="26">
        <f t="shared" si="37"/>
        <v>-0.34027777777777779</v>
      </c>
      <c r="AO35" s="26">
        <f t="shared" si="37"/>
        <v>-0.16666666666666666</v>
      </c>
      <c r="AP35" s="26">
        <f t="shared" si="37"/>
        <v>-0.23529411764705882</v>
      </c>
      <c r="AQ35" s="26">
        <f t="shared" si="37"/>
        <v>0.16363636363636364</v>
      </c>
      <c r="AR35" s="26">
        <f t="shared" si="37"/>
        <v>0.21052631578947367</v>
      </c>
      <c r="AS35" s="26">
        <f t="shared" si="37"/>
        <v>0.36</v>
      </c>
      <c r="AT35" s="26">
        <f t="shared" si="37"/>
        <v>-7.6923076923076927E-2</v>
      </c>
      <c r="AU35" s="26">
        <f t="shared" si="37"/>
        <v>-0.203125</v>
      </c>
      <c r="AV35" s="26">
        <f t="shared" si="37"/>
        <v>-7.8260869565217397E-2</v>
      </c>
      <c r="AW35" s="26">
        <f t="shared" si="37"/>
        <v>-8.8235294117647065E-2</v>
      </c>
      <c r="AX35" s="26">
        <f t="shared" si="37"/>
        <v>0.31944444444444442</v>
      </c>
      <c r="AY35" s="26">
        <f t="shared" si="37"/>
        <v>0</v>
      </c>
      <c r="AZ35" s="26">
        <f t="shared" si="37"/>
        <v>-0.12264150943396226</v>
      </c>
      <c r="BA35" s="26">
        <f t="shared" si="38"/>
        <v>-0.49193548387096775</v>
      </c>
      <c r="BB35" s="26">
        <f t="shared" si="38"/>
        <v>6.3157894736842107E-2</v>
      </c>
      <c r="BC35" s="26">
        <f t="shared" si="38"/>
        <v>-8.8235294117647065E-2</v>
      </c>
      <c r="BD35" s="26">
        <f t="shared" si="38"/>
        <v>-7.5268817204301078E-2</v>
      </c>
      <c r="BE35" s="26">
        <f t="shared" si="38"/>
        <v>0.36507936507936506</v>
      </c>
      <c r="BF35" s="26">
        <f t="shared" si="38"/>
        <v>-0.19801980198019803</v>
      </c>
      <c r="BG35" s="26">
        <f t="shared" si="38"/>
        <v>-3.2258064516129031E-2</v>
      </c>
      <c r="BH35" s="26">
        <f t="shared" si="38"/>
        <v>0.11627906976744186</v>
      </c>
      <c r="BI35" s="26">
        <f t="shared" si="38"/>
        <v>6.9767441860465115E-2</v>
      </c>
      <c r="BJ35" s="26">
        <f t="shared" si="38"/>
        <v>-0.1111111111111111</v>
      </c>
      <c r="BK35" s="26">
        <f t="shared" si="38"/>
        <v>-0.1</v>
      </c>
      <c r="BL35" s="26">
        <f t="shared" si="38"/>
        <v>-0.25</v>
      </c>
      <c r="BM35" s="26">
        <f t="shared" si="38"/>
        <v>0.13043478260869565</v>
      </c>
      <c r="BN35" s="26">
        <f t="shared" si="38"/>
        <v>0.1388888888888889</v>
      </c>
      <c r="BO35" s="26">
        <f t="shared" si="57"/>
        <v>0.29629629629629628</v>
      </c>
      <c r="BP35" s="26">
        <f t="shared" si="39"/>
        <v>1.3888888888888888E-2</v>
      </c>
      <c r="BQ35" s="26">
        <f t="shared" si="39"/>
        <v>-0.14423076923076922</v>
      </c>
      <c r="BR35" s="26">
        <f t="shared" si="39"/>
        <v>-0.31707317073170732</v>
      </c>
      <c r="BS35" s="26">
        <f t="shared" si="39"/>
        <v>-0.31428571428571428</v>
      </c>
      <c r="BT35" s="26">
        <f t="shared" si="40"/>
        <v>-0.10526315789473684</v>
      </c>
      <c r="BU35" s="26">
        <f>+(BZ14-BY14)/BY14</f>
        <v>-6.4562410329985651E-2</v>
      </c>
      <c r="BV35" s="26">
        <f>+(CA14-BZ14)/BZ14</f>
        <v>-1.8404907975460124E-2</v>
      </c>
      <c r="BW35" s="26">
        <f>+(CB14-CA14)/CA14</f>
        <v>-5.6250000000000001E-2</v>
      </c>
      <c r="BX35" s="26">
        <f t="shared" si="41"/>
        <v>-7.7814569536423836E-2</v>
      </c>
      <c r="BY35" s="26">
        <f t="shared" si="41"/>
        <v>-6.283662477558348E-2</v>
      </c>
      <c r="BZ35" s="26">
        <f t="shared" si="41"/>
        <v>3.8314176245210725E-2</v>
      </c>
      <c r="CA35" s="26">
        <f t="shared" si="41"/>
        <v>1.6605166051660517E-2</v>
      </c>
      <c r="CB35" s="26">
        <f t="shared" si="41"/>
        <v>-0.13611615245009073</v>
      </c>
      <c r="CC35" s="26">
        <f t="shared" si="41"/>
        <v>-0.15756302521008403</v>
      </c>
      <c r="CD35" s="26">
        <f t="shared" si="41"/>
        <v>5.9850374064837904E-2</v>
      </c>
      <c r="CE35" s="26">
        <f t="shared" si="41"/>
        <v>4.7058823529411761E-3</v>
      </c>
      <c r="CF35" s="26">
        <f t="shared" si="41"/>
        <v>-0.18032786885245902</v>
      </c>
      <c r="CG35" s="26">
        <f t="shared" si="41"/>
        <v>-0.02</v>
      </c>
      <c r="CH35" s="26">
        <f t="shared" si="41"/>
        <v>-5.8309037900874635E-3</v>
      </c>
      <c r="CI35" s="26">
        <f t="shared" si="58"/>
        <v>6.4516129032258063E-2</v>
      </c>
      <c r="CJ35" s="26">
        <f t="shared" si="58"/>
        <v>-0.20110192837465565</v>
      </c>
    </row>
    <row r="36" spans="3:88" ht="17.100000000000001" customHeight="1" thickBot="1" x14ac:dyDescent="0.25">
      <c r="C36" s="36" t="s">
        <v>121</v>
      </c>
      <c r="D36" s="26">
        <f t="shared" si="26"/>
        <v>-0.55102040816326525</v>
      </c>
      <c r="E36" s="26">
        <f t="shared" si="27"/>
        <v>-0.125</v>
      </c>
      <c r="F36" s="26">
        <f t="shared" si="28"/>
        <v>0.25</v>
      </c>
      <c r="G36" s="26">
        <f t="shared" si="29"/>
        <v>-0.49056603773584906</v>
      </c>
      <c r="H36" s="26">
        <f t="shared" si="30"/>
        <v>0.59090909090909094</v>
      </c>
      <c r="I36" s="26">
        <f t="shared" si="31"/>
        <v>2.3809523809523808E-2</v>
      </c>
      <c r="J36" s="26">
        <f t="shared" si="32"/>
        <v>0.04</v>
      </c>
      <c r="K36" s="26">
        <f t="shared" si="33"/>
        <v>0.48148148148148145</v>
      </c>
      <c r="L36" s="26">
        <f t="shared" si="34"/>
        <v>0.14285714285714285</v>
      </c>
      <c r="M36" s="26">
        <f t="shared" si="35"/>
        <v>-0.34883720930232559</v>
      </c>
      <c r="N36" s="26">
        <f t="shared" si="35"/>
        <v>7.6923076923076927E-2</v>
      </c>
      <c r="O36" s="26">
        <f t="shared" si="35"/>
        <v>2.5000000000000001E-2</v>
      </c>
      <c r="P36" s="26">
        <f t="shared" si="35"/>
        <v>-0.15</v>
      </c>
      <c r="Q36" s="26">
        <f t="shared" si="35"/>
        <v>0.14285714285714285</v>
      </c>
      <c r="R36" s="26">
        <f t="shared" si="35"/>
        <v>0.10714285714285714</v>
      </c>
      <c r="S36" s="26">
        <f t="shared" si="35"/>
        <v>-0.36585365853658536</v>
      </c>
      <c r="T36" s="26">
        <f t="shared" si="35"/>
        <v>-5.8823529411764705E-2</v>
      </c>
      <c r="U36" s="26">
        <f t="shared" si="35"/>
        <v>0</v>
      </c>
      <c r="V36" s="26">
        <f t="shared" si="36"/>
        <v>-0.45161290322580644</v>
      </c>
      <c r="W36" s="26">
        <f t="shared" si="42"/>
        <v>0.65384615384615385</v>
      </c>
      <c r="X36" s="26">
        <f t="shared" si="43"/>
        <v>3.125E-2</v>
      </c>
      <c r="Y36" s="26">
        <f t="shared" si="44"/>
        <v>-3.125E-2</v>
      </c>
      <c r="Z36" s="26">
        <f t="shared" si="45"/>
        <v>0.52941176470588236</v>
      </c>
      <c r="AA36" s="26">
        <f t="shared" si="46"/>
        <v>0</v>
      </c>
      <c r="AB36" s="26">
        <f t="shared" si="47"/>
        <v>-0.18181818181818182</v>
      </c>
      <c r="AC36" s="26">
        <f t="shared" si="48"/>
        <v>-0.25806451612903225</v>
      </c>
      <c r="AD36" s="26">
        <f t="shared" si="49"/>
        <v>0.23076923076923078</v>
      </c>
      <c r="AE36" s="26">
        <f t="shared" si="50"/>
        <v>-0.13953488372093023</v>
      </c>
      <c r="AF36" s="26">
        <f t="shared" si="51"/>
        <v>0</v>
      </c>
      <c r="AG36" s="26">
        <f t="shared" si="52"/>
        <v>0.65217391304347827</v>
      </c>
      <c r="AH36" s="26">
        <f t="shared" si="53"/>
        <v>0</v>
      </c>
      <c r="AI36" s="26">
        <f t="shared" si="54"/>
        <v>-0.13513513513513514</v>
      </c>
      <c r="AJ36" s="26">
        <f t="shared" si="55"/>
        <v>0.1111111111111111</v>
      </c>
      <c r="AK36" s="26">
        <f t="shared" si="56"/>
        <v>-0.23684210526315788</v>
      </c>
      <c r="AL36" s="26">
        <f t="shared" si="37"/>
        <v>-0.1875</v>
      </c>
      <c r="AM36" s="26">
        <f t="shared" si="37"/>
        <v>-3.125E-2</v>
      </c>
      <c r="AN36" s="26">
        <f t="shared" si="37"/>
        <v>-0.13333333333333333</v>
      </c>
      <c r="AO36" s="26">
        <f t="shared" si="37"/>
        <v>-0.10344827586206896</v>
      </c>
      <c r="AP36" s="26">
        <f t="shared" si="37"/>
        <v>-0.26923076923076922</v>
      </c>
      <c r="AQ36" s="26">
        <f t="shared" si="37"/>
        <v>0.25806451612903225</v>
      </c>
      <c r="AR36" s="26">
        <f t="shared" si="37"/>
        <v>0.23076923076923078</v>
      </c>
      <c r="AS36" s="26">
        <f t="shared" si="37"/>
        <v>0.19230769230769232</v>
      </c>
      <c r="AT36" s="26">
        <f t="shared" si="37"/>
        <v>0.21052631578947367</v>
      </c>
      <c r="AU36" s="26">
        <f t="shared" si="37"/>
        <v>-0.12820512820512819</v>
      </c>
      <c r="AV36" s="26">
        <f t="shared" si="37"/>
        <v>-0.25</v>
      </c>
      <c r="AW36" s="26">
        <f t="shared" si="37"/>
        <v>-0.16129032258064516</v>
      </c>
      <c r="AX36" s="26">
        <f t="shared" si="37"/>
        <v>0</v>
      </c>
      <c r="AY36" s="26">
        <f t="shared" si="37"/>
        <v>-0.52941176470588236</v>
      </c>
      <c r="AZ36" s="26">
        <f t="shared" si="37"/>
        <v>-0.25</v>
      </c>
      <c r="BA36" s="26">
        <f t="shared" si="38"/>
        <v>-0.34615384615384615</v>
      </c>
      <c r="BB36" s="26">
        <f t="shared" si="38"/>
        <v>-0.17391304347826086</v>
      </c>
      <c r="BC36" s="26">
        <f t="shared" si="38"/>
        <v>0.5625</v>
      </c>
      <c r="BD36" s="26">
        <f t="shared" si="38"/>
        <v>0.1111111111111111</v>
      </c>
      <c r="BE36" s="26">
        <f t="shared" si="38"/>
        <v>0.41176470588235292</v>
      </c>
      <c r="BF36" s="26">
        <f t="shared" si="38"/>
        <v>-0.31578947368421051</v>
      </c>
      <c r="BG36" s="26">
        <f t="shared" si="38"/>
        <v>-0.32</v>
      </c>
      <c r="BH36" s="26">
        <f t="shared" si="38"/>
        <v>-0.05</v>
      </c>
      <c r="BI36" s="26">
        <f t="shared" si="38"/>
        <v>-4.1666666666666664E-2</v>
      </c>
      <c r="BJ36" s="26">
        <f t="shared" si="38"/>
        <v>7.6923076923076927E-2</v>
      </c>
      <c r="BK36" s="26">
        <f t="shared" si="38"/>
        <v>0.23529411764705882</v>
      </c>
      <c r="BL36" s="26">
        <f t="shared" si="38"/>
        <v>-5.2631578947368418E-2</v>
      </c>
      <c r="BM36" s="26">
        <f t="shared" si="38"/>
        <v>-4.3478260869565216E-2</v>
      </c>
      <c r="BN36" s="26">
        <f t="shared" si="38"/>
        <v>0.5</v>
      </c>
      <c r="BO36" s="26">
        <f t="shared" si="57"/>
        <v>-0.23809523809523808</v>
      </c>
      <c r="BP36" s="26">
        <f t="shared" si="39"/>
        <v>0.16666666666666666</v>
      </c>
      <c r="BQ36" s="26">
        <f t="shared" si="39"/>
        <v>0.45454545454545453</v>
      </c>
      <c r="BR36" s="26">
        <f t="shared" si="39"/>
        <v>-4.7619047619047616E-2</v>
      </c>
      <c r="BS36" s="26">
        <f t="shared" si="39"/>
        <v>0.5</v>
      </c>
      <c r="BT36" s="26">
        <f t="shared" si="40"/>
        <v>-0.31764705882352939</v>
      </c>
      <c r="BU36" s="26">
        <f>+(BZ15-BY15)/BY15</f>
        <v>0.2413793103448276</v>
      </c>
      <c r="BV36" s="26">
        <f>+(CA15-BZ15)/BZ15</f>
        <v>-4.8611111111111112E-2</v>
      </c>
      <c r="BW36" s="26">
        <f>+(CB15-CA15)/CA15</f>
        <v>-0.10218978102189781</v>
      </c>
      <c r="BX36" s="26">
        <f t="shared" si="41"/>
        <v>8.130081300813009E-3</v>
      </c>
      <c r="BY36" s="26">
        <f t="shared" si="41"/>
        <v>7.2580645161290328E-2</v>
      </c>
      <c r="BZ36" s="26">
        <f t="shared" si="41"/>
        <v>-0.10526315789473684</v>
      </c>
      <c r="CA36" s="26">
        <f t="shared" si="41"/>
        <v>8.4033613445378158E-2</v>
      </c>
      <c r="CB36" s="26">
        <f t="shared" si="41"/>
        <v>-0.10077519379844961</v>
      </c>
      <c r="CC36" s="26">
        <f t="shared" si="41"/>
        <v>-5.1724137931034482E-2</v>
      </c>
      <c r="CD36" s="26">
        <f t="shared" si="41"/>
        <v>9.0909090909090912E-2</v>
      </c>
      <c r="CE36" s="26">
        <f t="shared" si="41"/>
        <v>-0.25833333333333336</v>
      </c>
      <c r="CF36" s="26">
        <f t="shared" si="41"/>
        <v>-0.11235955056179775</v>
      </c>
      <c r="CG36" s="26">
        <f t="shared" si="41"/>
        <v>-6.3291139240506333E-2</v>
      </c>
      <c r="CH36" s="26">
        <f t="shared" si="41"/>
        <v>4.0540540540540543E-2</v>
      </c>
      <c r="CI36" s="26">
        <f t="shared" si="58"/>
        <v>0</v>
      </c>
      <c r="CJ36" s="26">
        <f t="shared" si="58"/>
        <v>0.25974025974025972</v>
      </c>
    </row>
    <row r="37" spans="3:88" ht="17.100000000000001" customHeight="1" thickBot="1" x14ac:dyDescent="0.25">
      <c r="C37" s="36" t="s">
        <v>122</v>
      </c>
      <c r="D37" s="26">
        <f t="shared" si="26"/>
        <v>-0.3146067415730337</v>
      </c>
      <c r="E37" s="26">
        <f t="shared" si="27"/>
        <v>1.1764705882352941E-2</v>
      </c>
      <c r="F37" s="26">
        <f t="shared" si="28"/>
        <v>-4.5454545454545456E-2</v>
      </c>
      <c r="G37" s="26">
        <f t="shared" si="29"/>
        <v>-0.34693877551020408</v>
      </c>
      <c r="H37" s="26">
        <f t="shared" si="30"/>
        <v>8.1967213114754092E-2</v>
      </c>
      <c r="I37" s="26">
        <f t="shared" si="31"/>
        <v>-0.16279069767441862</v>
      </c>
      <c r="J37" s="26">
        <f t="shared" si="32"/>
        <v>-0.22222222222222221</v>
      </c>
      <c r="K37" s="26">
        <f t="shared" si="33"/>
        <v>6.25E-2</v>
      </c>
      <c r="L37" s="26">
        <f t="shared" si="34"/>
        <v>-4.5454545454545456E-2</v>
      </c>
      <c r="M37" s="26">
        <f t="shared" si="35"/>
        <v>-0.22222222222222221</v>
      </c>
      <c r="N37" s="26">
        <f t="shared" si="35"/>
        <v>8.1632653061224483E-2</v>
      </c>
      <c r="O37" s="26">
        <f t="shared" si="35"/>
        <v>8.8235294117647065E-2</v>
      </c>
      <c r="P37" s="26">
        <f t="shared" si="35"/>
        <v>0.23809523809523808</v>
      </c>
      <c r="Q37" s="26">
        <f t="shared" si="35"/>
        <v>0.2857142857142857</v>
      </c>
      <c r="R37" s="26">
        <f t="shared" si="35"/>
        <v>-9.4339622641509441E-2</v>
      </c>
      <c r="S37" s="26">
        <f t="shared" si="35"/>
        <v>-2.7027027027027029E-2</v>
      </c>
      <c r="T37" s="26">
        <f t="shared" si="35"/>
        <v>-0.17948717948717949</v>
      </c>
      <c r="U37" s="26">
        <f t="shared" si="35"/>
        <v>4.1666666666666664E-2</v>
      </c>
      <c r="V37" s="26">
        <f t="shared" si="36"/>
        <v>-0.10416666666666667</v>
      </c>
      <c r="W37" s="26">
        <f t="shared" si="42"/>
        <v>-0.1388888888888889</v>
      </c>
      <c r="X37" s="26">
        <f t="shared" si="43"/>
        <v>-0.28125</v>
      </c>
      <c r="Y37" s="26">
        <f t="shared" si="44"/>
        <v>1.3333333333333334E-2</v>
      </c>
      <c r="Z37" s="26">
        <f t="shared" si="45"/>
        <v>0.32558139534883723</v>
      </c>
      <c r="AA37" s="26">
        <f t="shared" si="46"/>
        <v>-3.2258064516129031E-2</v>
      </c>
      <c r="AB37" s="26">
        <f t="shared" si="47"/>
        <v>0.30434782608695654</v>
      </c>
      <c r="AC37" s="26">
        <f t="shared" si="48"/>
        <v>-0.15789473684210525</v>
      </c>
      <c r="AD37" s="26">
        <f t="shared" si="49"/>
        <v>-1.7543859649122806E-2</v>
      </c>
      <c r="AE37" s="26">
        <f t="shared" si="50"/>
        <v>0.6166666666666667</v>
      </c>
      <c r="AF37" s="26">
        <f t="shared" si="51"/>
        <v>0.43333333333333335</v>
      </c>
      <c r="AG37" s="26">
        <f t="shared" si="52"/>
        <v>-6.25E-2</v>
      </c>
      <c r="AH37" s="26">
        <f t="shared" si="53"/>
        <v>-0.25</v>
      </c>
      <c r="AI37" s="26">
        <f t="shared" si="54"/>
        <v>-0.40206185567010311</v>
      </c>
      <c r="AJ37" s="26">
        <f t="shared" si="55"/>
        <v>-0.45348837209302323</v>
      </c>
      <c r="AK37" s="26">
        <f t="shared" si="56"/>
        <v>-0.15</v>
      </c>
      <c r="AL37" s="26">
        <f t="shared" si="37"/>
        <v>-0.16666666666666666</v>
      </c>
      <c r="AM37" s="26">
        <f t="shared" si="37"/>
        <v>-0.22413793103448276</v>
      </c>
      <c r="AN37" s="26">
        <f t="shared" si="37"/>
        <v>-0.23404255319148937</v>
      </c>
      <c r="AO37" s="26">
        <f t="shared" si="37"/>
        <v>-0.11764705882352941</v>
      </c>
      <c r="AP37" s="26">
        <f t="shared" si="37"/>
        <v>0.22857142857142856</v>
      </c>
      <c r="AQ37" s="26">
        <f t="shared" si="37"/>
        <v>-6.6666666666666666E-2</v>
      </c>
      <c r="AR37" s="26">
        <f t="shared" si="37"/>
        <v>-0.22222222222222221</v>
      </c>
      <c r="AS37" s="26">
        <f t="shared" si="37"/>
        <v>0.1111111111111111</v>
      </c>
      <c r="AT37" s="26">
        <f t="shared" si="37"/>
        <v>-0.16279069767441862</v>
      </c>
      <c r="AU37" s="26">
        <f t="shared" si="37"/>
        <v>-9.5238095238095233E-2</v>
      </c>
      <c r="AV37" s="26">
        <f t="shared" si="37"/>
        <v>0.5714285714285714</v>
      </c>
      <c r="AW37" s="26">
        <f t="shared" si="37"/>
        <v>-0.22</v>
      </c>
      <c r="AX37" s="26">
        <f t="shared" si="37"/>
        <v>-0.16666666666666666</v>
      </c>
      <c r="AY37" s="26">
        <f t="shared" si="37"/>
        <v>0.13157894736842105</v>
      </c>
      <c r="AZ37" s="26">
        <f t="shared" si="37"/>
        <v>-0.31818181818181818</v>
      </c>
      <c r="BA37" s="26">
        <f t="shared" si="38"/>
        <v>-0.5641025641025641</v>
      </c>
      <c r="BB37" s="26">
        <f t="shared" si="38"/>
        <v>0.36666666666666664</v>
      </c>
      <c r="BC37" s="26">
        <f t="shared" si="38"/>
        <v>-0.13953488372093023</v>
      </c>
      <c r="BD37" s="26">
        <f t="shared" si="38"/>
        <v>3.3333333333333333E-2</v>
      </c>
      <c r="BE37" s="26">
        <f t="shared" si="38"/>
        <v>0.82352941176470584</v>
      </c>
      <c r="BF37" s="26">
        <f t="shared" si="38"/>
        <v>-0.46341463414634149</v>
      </c>
      <c r="BG37" s="26">
        <f t="shared" si="38"/>
        <v>-0.21621621621621623</v>
      </c>
      <c r="BH37" s="26">
        <f t="shared" si="38"/>
        <v>0.16129032258064516</v>
      </c>
      <c r="BI37" s="26">
        <f t="shared" si="38"/>
        <v>6.4516129032258063E-2</v>
      </c>
      <c r="BJ37" s="26">
        <f t="shared" si="38"/>
        <v>9.0909090909090912E-2</v>
      </c>
      <c r="BK37" s="26">
        <f t="shared" si="38"/>
        <v>0.2413793103448276</v>
      </c>
      <c r="BL37" s="26">
        <f t="shared" si="38"/>
        <v>-0.58333333333333337</v>
      </c>
      <c r="BM37" s="26">
        <f t="shared" si="38"/>
        <v>-0.27272727272727271</v>
      </c>
      <c r="BN37" s="26">
        <f t="shared" si="38"/>
        <v>-0.25</v>
      </c>
      <c r="BO37" s="26">
        <f t="shared" si="57"/>
        <v>-0.25</v>
      </c>
      <c r="BP37" s="26">
        <f t="shared" si="39"/>
        <v>0.8666666666666667</v>
      </c>
      <c r="BQ37" s="26">
        <f t="shared" si="39"/>
        <v>-0.20833333333333334</v>
      </c>
      <c r="BR37" s="26">
        <f t="shared" si="39"/>
        <v>0.44444444444444442</v>
      </c>
      <c r="BS37" s="26">
        <f t="shared" si="39"/>
        <v>0</v>
      </c>
      <c r="BT37" s="26">
        <f t="shared" si="40"/>
        <v>-0.1893491124260355</v>
      </c>
      <c r="BU37" s="26">
        <f>+(BZ16-BY16)/BY16</f>
        <v>-6.9343065693430656E-2</v>
      </c>
      <c r="BV37" s="26">
        <f>+(CA16-BZ16)/BZ16</f>
        <v>-3.5294117647058823E-2</v>
      </c>
      <c r="BW37" s="26">
        <f>+(CB16-CA16)/CA16</f>
        <v>9.7560975609756101E-2</v>
      </c>
      <c r="BX37" s="26">
        <f t="shared" si="41"/>
        <v>-9.6296296296296297E-2</v>
      </c>
      <c r="BY37" s="26">
        <f t="shared" si="41"/>
        <v>-2.0491803278688523E-2</v>
      </c>
      <c r="BZ37" s="26">
        <f t="shared" si="41"/>
        <v>0.15899581589958159</v>
      </c>
      <c r="CA37" s="26">
        <f t="shared" si="41"/>
        <v>-0.11191335740072202</v>
      </c>
      <c r="CB37" s="26">
        <f t="shared" si="41"/>
        <v>-0.27642276422764228</v>
      </c>
      <c r="CC37" s="26">
        <f t="shared" si="41"/>
        <v>-6.741573033707865E-2</v>
      </c>
      <c r="CD37" s="26">
        <f t="shared" si="41"/>
        <v>-8.4337349397590355E-2</v>
      </c>
      <c r="CE37" s="26">
        <f t="shared" si="41"/>
        <v>2.6315789473684209E-2</v>
      </c>
      <c r="CF37" s="26">
        <f t="shared" si="41"/>
        <v>-0.19871794871794871</v>
      </c>
      <c r="CG37" s="26">
        <f t="shared" si="41"/>
        <v>-9.6000000000000002E-2</v>
      </c>
      <c r="CH37" s="26">
        <f t="shared" si="41"/>
        <v>0.1415929203539823</v>
      </c>
      <c r="CI37" s="26">
        <f t="shared" si="58"/>
        <v>-0.34883720930232559</v>
      </c>
      <c r="CJ37" s="26">
        <f t="shared" si="58"/>
        <v>0.19047619047619047</v>
      </c>
    </row>
    <row r="38" spans="3:88" ht="17.100000000000001" customHeight="1" thickBot="1" x14ac:dyDescent="0.25">
      <c r="C38" s="36" t="s">
        <v>123</v>
      </c>
      <c r="D38" s="26">
        <f t="shared" si="26"/>
        <v>-0.3987915407854985</v>
      </c>
      <c r="E38" s="26">
        <f t="shared" si="27"/>
        <v>-0.16942148760330578</v>
      </c>
      <c r="F38" s="26">
        <f t="shared" si="28"/>
        <v>6.2111801242236021E-3</v>
      </c>
      <c r="G38" s="26">
        <f t="shared" si="29"/>
        <v>6.9148936170212769E-2</v>
      </c>
      <c r="H38" s="26">
        <f t="shared" si="30"/>
        <v>-9.0452261306532666E-2</v>
      </c>
      <c r="I38" s="26">
        <f t="shared" si="31"/>
        <v>0</v>
      </c>
      <c r="J38" s="26">
        <f t="shared" si="32"/>
        <v>-0.10493827160493827</v>
      </c>
      <c r="K38" s="26">
        <f t="shared" si="33"/>
        <v>-0.14925373134328357</v>
      </c>
      <c r="L38" s="26">
        <f t="shared" si="34"/>
        <v>-0.13812154696132597</v>
      </c>
      <c r="M38" s="26">
        <f t="shared" si="35"/>
        <v>4.4776119402985072E-2</v>
      </c>
      <c r="N38" s="26">
        <f t="shared" si="35"/>
        <v>-8.2758620689655171E-2</v>
      </c>
      <c r="O38" s="26">
        <f t="shared" si="35"/>
        <v>0.23976608187134502</v>
      </c>
      <c r="P38" s="26">
        <f t="shared" si="35"/>
        <v>8.3333333333333329E-2</v>
      </c>
      <c r="Q38" s="26">
        <f t="shared" si="35"/>
        <v>-0.1</v>
      </c>
      <c r="R38" s="26">
        <f t="shared" si="35"/>
        <v>8.2706766917293228E-2</v>
      </c>
      <c r="S38" s="26">
        <f t="shared" si="35"/>
        <v>-0.25</v>
      </c>
      <c r="T38" s="26">
        <f t="shared" si="35"/>
        <v>8.8757396449704137E-2</v>
      </c>
      <c r="U38" s="26">
        <f t="shared" si="35"/>
        <v>-0.2275132275132275</v>
      </c>
      <c r="V38" s="26">
        <f t="shared" si="36"/>
        <v>-0.18055555555555555</v>
      </c>
      <c r="W38" s="26">
        <f t="shared" si="42"/>
        <v>-2.5157232704402517E-2</v>
      </c>
      <c r="X38" s="26">
        <f t="shared" si="43"/>
        <v>-0.33695652173913043</v>
      </c>
      <c r="Y38" s="26">
        <f t="shared" si="44"/>
        <v>0.16438356164383561</v>
      </c>
      <c r="Z38" s="26">
        <f t="shared" si="45"/>
        <v>1.6949152542372881E-2</v>
      </c>
      <c r="AA38" s="26">
        <f t="shared" si="46"/>
        <v>0.16774193548387098</v>
      </c>
      <c r="AB38" s="26">
        <f t="shared" si="47"/>
        <v>0.16393442622950818</v>
      </c>
      <c r="AC38" s="26">
        <f t="shared" si="48"/>
        <v>-4.1176470588235294E-2</v>
      </c>
      <c r="AD38" s="26">
        <f t="shared" si="49"/>
        <v>0.26666666666666666</v>
      </c>
      <c r="AE38" s="26">
        <f t="shared" si="50"/>
        <v>2.7624309392265192E-2</v>
      </c>
      <c r="AF38" s="26">
        <f t="shared" si="51"/>
        <v>0.10563380281690141</v>
      </c>
      <c r="AG38" s="26">
        <f t="shared" si="52"/>
        <v>-0.15950920245398773</v>
      </c>
      <c r="AH38" s="26">
        <f t="shared" si="53"/>
        <v>-0.15131578947368421</v>
      </c>
      <c r="AI38" s="26">
        <f t="shared" si="54"/>
        <v>-0.32258064516129031</v>
      </c>
      <c r="AJ38" s="26">
        <f t="shared" si="55"/>
        <v>-0.31847133757961782</v>
      </c>
      <c r="AK38" s="26">
        <f t="shared" si="56"/>
        <v>1.4598540145985401E-2</v>
      </c>
      <c r="AL38" s="26">
        <f t="shared" si="37"/>
        <v>-0.27131782945736432</v>
      </c>
      <c r="AM38" s="26">
        <f t="shared" si="37"/>
        <v>-1.5873015873015872E-2</v>
      </c>
      <c r="AN38" s="26">
        <f t="shared" si="37"/>
        <v>0.3925233644859813</v>
      </c>
      <c r="AO38" s="26">
        <f t="shared" si="37"/>
        <v>-0.23021582733812951</v>
      </c>
      <c r="AP38" s="26">
        <f t="shared" si="37"/>
        <v>3.1914893617021274E-2</v>
      </c>
      <c r="AQ38" s="26">
        <f t="shared" si="37"/>
        <v>0.11290322580645161</v>
      </c>
      <c r="AR38" s="26">
        <f t="shared" si="37"/>
        <v>-0.18791946308724833</v>
      </c>
      <c r="AS38" s="26">
        <f t="shared" si="37"/>
        <v>0.14018691588785046</v>
      </c>
      <c r="AT38" s="26">
        <f t="shared" si="37"/>
        <v>-9.2783505154639179E-2</v>
      </c>
      <c r="AU38" s="26">
        <f t="shared" si="37"/>
        <v>-0.16666666666666666</v>
      </c>
      <c r="AV38" s="26">
        <f t="shared" si="37"/>
        <v>3.3057851239669422E-2</v>
      </c>
      <c r="AW38" s="26">
        <f t="shared" si="37"/>
        <v>-6.5573770491803282E-2</v>
      </c>
      <c r="AX38" s="26">
        <f t="shared" si="37"/>
        <v>-0.13636363636363635</v>
      </c>
      <c r="AY38" s="26">
        <f t="shared" si="37"/>
        <v>0.31304347826086959</v>
      </c>
      <c r="AZ38" s="26">
        <f t="shared" si="37"/>
        <v>-0.16</v>
      </c>
      <c r="BA38" s="26">
        <f t="shared" si="38"/>
        <v>-0.57894736842105265</v>
      </c>
      <c r="BB38" s="26">
        <f t="shared" si="38"/>
        <v>0</v>
      </c>
      <c r="BC38" s="26">
        <f t="shared" si="38"/>
        <v>-0.29801324503311261</v>
      </c>
      <c r="BD38" s="26">
        <f t="shared" si="38"/>
        <v>-0.24761904761904763</v>
      </c>
      <c r="BE38" s="26">
        <f t="shared" si="38"/>
        <v>0.95833333333333337</v>
      </c>
      <c r="BF38" s="26">
        <f t="shared" si="38"/>
        <v>-0.10526315789473684</v>
      </c>
      <c r="BG38" s="26">
        <f t="shared" si="38"/>
        <v>-0.19811320754716982</v>
      </c>
      <c r="BH38" s="26">
        <f t="shared" si="38"/>
        <v>0.22784810126582278</v>
      </c>
      <c r="BI38" s="26">
        <f t="shared" si="38"/>
        <v>-0.19148936170212766</v>
      </c>
      <c r="BJ38" s="26">
        <f t="shared" si="38"/>
        <v>-1.4705882352941176E-2</v>
      </c>
      <c r="BK38" s="26">
        <f t="shared" si="38"/>
        <v>5.8823529411764705E-2</v>
      </c>
      <c r="BL38" s="26">
        <f t="shared" si="38"/>
        <v>-0.4845360824742268</v>
      </c>
      <c r="BM38" s="26">
        <f t="shared" si="38"/>
        <v>0.40789473684210525</v>
      </c>
      <c r="BN38" s="26">
        <f t="shared" si="38"/>
        <v>-0.2537313432835821</v>
      </c>
      <c r="BO38" s="26">
        <f t="shared" si="57"/>
        <v>-0.18888888888888888</v>
      </c>
      <c r="BP38" s="26">
        <f t="shared" si="39"/>
        <v>0.84</v>
      </c>
      <c r="BQ38" s="26">
        <f t="shared" si="39"/>
        <v>-0.25233644859813081</v>
      </c>
      <c r="BR38" s="26">
        <f t="shared" si="39"/>
        <v>0.18</v>
      </c>
      <c r="BS38" s="26">
        <f t="shared" si="39"/>
        <v>5.4794520547945202E-2</v>
      </c>
      <c r="BT38" s="26">
        <f t="shared" si="40"/>
        <v>-0.17245119305856832</v>
      </c>
      <c r="BU38" s="26">
        <f>+(BZ17-BY17)/BY17</f>
        <v>-8.5190039318479682E-2</v>
      </c>
      <c r="BV38" s="26">
        <f>+(CA17-BZ17)/BZ17</f>
        <v>1.8624641833810889E-2</v>
      </c>
      <c r="BW38" s="26">
        <f>+(CB17-CA17)/CA17</f>
        <v>-7.0323488045007029E-2</v>
      </c>
      <c r="BX38" s="26">
        <f t="shared" si="41"/>
        <v>-8.7745839636913764E-2</v>
      </c>
      <c r="BY38" s="26">
        <f t="shared" si="41"/>
        <v>-1.658374792703151E-2</v>
      </c>
      <c r="BZ38" s="26">
        <f t="shared" si="41"/>
        <v>8.4317032040472181E-2</v>
      </c>
      <c r="CA38" s="26">
        <f t="shared" si="41"/>
        <v>-0.14618973561430793</v>
      </c>
      <c r="CB38" s="26">
        <f t="shared" si="41"/>
        <v>-0.15482695810564662</v>
      </c>
      <c r="CC38" s="26">
        <f t="shared" si="41"/>
        <v>5.8189655172413791E-2</v>
      </c>
      <c r="CD38" s="26">
        <f t="shared" si="41"/>
        <v>-9.1649694501018328E-2</v>
      </c>
      <c r="CE38" s="26">
        <f t="shared" si="41"/>
        <v>4.4843049327354258E-2</v>
      </c>
      <c r="CF38" s="26">
        <f t="shared" si="41"/>
        <v>-0.2811158798283262</v>
      </c>
      <c r="CG38" s="26">
        <f t="shared" si="41"/>
        <v>-2.6865671641791045E-2</v>
      </c>
      <c r="CH38" s="26">
        <f t="shared" si="41"/>
        <v>1.2269938650306749E-2</v>
      </c>
      <c r="CI38" s="26">
        <f t="shared" si="58"/>
        <v>-0.15151515151515152</v>
      </c>
      <c r="CJ38" s="26">
        <f t="shared" si="58"/>
        <v>0.1</v>
      </c>
    </row>
    <row r="39" spans="3:88" ht="17.100000000000001" customHeight="1" thickBot="1" x14ac:dyDescent="0.25">
      <c r="C39" s="36" t="s">
        <v>124</v>
      </c>
      <c r="D39" s="26">
        <f t="shared" si="26"/>
        <v>-0.47916666666666669</v>
      </c>
      <c r="E39" s="26">
        <f t="shared" si="27"/>
        <v>0.97222222222222221</v>
      </c>
      <c r="F39" s="26">
        <f t="shared" si="28"/>
        <v>0.3125</v>
      </c>
      <c r="G39" s="26">
        <f t="shared" si="29"/>
        <v>0.34146341463414637</v>
      </c>
      <c r="H39" s="26">
        <f t="shared" si="30"/>
        <v>0.68</v>
      </c>
      <c r="I39" s="26">
        <f t="shared" si="31"/>
        <v>-0.39436619718309857</v>
      </c>
      <c r="J39" s="26">
        <f t="shared" si="32"/>
        <v>-0.54761904761904767</v>
      </c>
      <c r="K39" s="26">
        <f t="shared" si="33"/>
        <v>0.14545454545454545</v>
      </c>
      <c r="L39" s="26">
        <f t="shared" si="34"/>
        <v>0.11904761904761904</v>
      </c>
      <c r="M39" s="26">
        <f t="shared" si="35"/>
        <v>0.11627906976744186</v>
      </c>
      <c r="N39" s="26">
        <f t="shared" si="35"/>
        <v>0.52631578947368418</v>
      </c>
      <c r="O39" s="26">
        <f t="shared" si="35"/>
        <v>-0.49206349206349204</v>
      </c>
      <c r="P39" s="26">
        <f t="shared" si="35"/>
        <v>-0.25531914893617019</v>
      </c>
      <c r="Q39" s="26">
        <f t="shared" si="35"/>
        <v>-0.22916666666666666</v>
      </c>
      <c r="R39" s="26">
        <f t="shared" si="35"/>
        <v>-0.10344827586206896</v>
      </c>
      <c r="S39" s="26">
        <f t="shared" si="35"/>
        <v>-0.15625</v>
      </c>
      <c r="T39" s="26">
        <f t="shared" si="35"/>
        <v>-0.14285714285714285</v>
      </c>
      <c r="U39" s="26">
        <f t="shared" si="35"/>
        <v>-0.16216216216216217</v>
      </c>
      <c r="V39" s="26">
        <f t="shared" si="36"/>
        <v>0</v>
      </c>
      <c r="W39" s="26">
        <f t="shared" si="42"/>
        <v>0.77777777777777779</v>
      </c>
      <c r="X39" s="26">
        <f t="shared" si="43"/>
        <v>0.36666666666666664</v>
      </c>
      <c r="Y39" s="26">
        <f t="shared" si="44"/>
        <v>0.35483870967741937</v>
      </c>
      <c r="Z39" s="26">
        <f t="shared" si="45"/>
        <v>-0.11538461538461539</v>
      </c>
      <c r="AA39" s="26">
        <f t="shared" si="46"/>
        <v>-6.25E-2</v>
      </c>
      <c r="AB39" s="26">
        <f t="shared" si="47"/>
        <v>-0.1951219512195122</v>
      </c>
      <c r="AC39" s="26">
        <f t="shared" si="48"/>
        <v>-9.5238095238095233E-2</v>
      </c>
      <c r="AD39" s="26">
        <f t="shared" si="49"/>
        <v>0.60869565217391308</v>
      </c>
      <c r="AE39" s="26">
        <f t="shared" si="50"/>
        <v>-6.6666666666666666E-2</v>
      </c>
      <c r="AF39" s="26">
        <f t="shared" si="51"/>
        <v>0.18181818181818182</v>
      </c>
      <c r="AG39" s="26">
        <f t="shared" si="52"/>
        <v>0</v>
      </c>
      <c r="AH39" s="26">
        <f t="shared" si="53"/>
        <v>0</v>
      </c>
      <c r="AI39" s="26">
        <f t="shared" si="54"/>
        <v>-0.19047619047619047</v>
      </c>
      <c r="AJ39" s="26">
        <f t="shared" si="55"/>
        <v>-0.10256410256410256</v>
      </c>
      <c r="AK39" s="26">
        <f t="shared" si="56"/>
        <v>-0.21052631578947367</v>
      </c>
      <c r="AL39" s="26">
        <f t="shared" si="37"/>
        <v>-0.35135135135135137</v>
      </c>
      <c r="AM39" s="26">
        <f t="shared" si="37"/>
        <v>-0.3235294117647059</v>
      </c>
      <c r="AN39" s="26">
        <f t="shared" si="37"/>
        <v>-0.37142857142857144</v>
      </c>
      <c r="AO39" s="26">
        <f t="shared" si="37"/>
        <v>3.3333333333333333E-2</v>
      </c>
      <c r="AP39" s="26">
        <f t="shared" si="37"/>
        <v>-0.16666666666666666</v>
      </c>
      <c r="AQ39" s="26">
        <f t="shared" si="37"/>
        <v>0.34782608695652173</v>
      </c>
      <c r="AR39" s="26">
        <f t="shared" si="37"/>
        <v>0.31818181818181818</v>
      </c>
      <c r="AS39" s="26">
        <f t="shared" si="37"/>
        <v>-3.2258064516129031E-2</v>
      </c>
      <c r="AT39" s="26">
        <f t="shared" si="37"/>
        <v>0</v>
      </c>
      <c r="AU39" s="26">
        <f t="shared" si="37"/>
        <v>-0.22580645161290322</v>
      </c>
      <c r="AV39" s="26">
        <f t="shared" si="37"/>
        <v>-0.20689655172413793</v>
      </c>
      <c r="AW39" s="26">
        <f t="shared" si="37"/>
        <v>-0.33333333333333331</v>
      </c>
      <c r="AX39" s="26">
        <f t="shared" si="37"/>
        <v>-0.3</v>
      </c>
      <c r="AY39" s="26">
        <f t="shared" si="37"/>
        <v>-0.33333333333333331</v>
      </c>
      <c r="AZ39" s="26">
        <f t="shared" si="37"/>
        <v>0</v>
      </c>
      <c r="BA39" s="26">
        <f t="shared" si="38"/>
        <v>-0.05</v>
      </c>
      <c r="BB39" s="26">
        <f t="shared" si="38"/>
        <v>0.9285714285714286</v>
      </c>
      <c r="BC39" s="26">
        <f t="shared" si="38"/>
        <v>0.625</v>
      </c>
      <c r="BD39" s="26">
        <f t="shared" si="38"/>
        <v>0.47826086956521741</v>
      </c>
      <c r="BE39" s="26">
        <f t="shared" si="38"/>
        <v>1</v>
      </c>
      <c r="BF39" s="26">
        <f t="shared" si="38"/>
        <v>-0.66666666666666663</v>
      </c>
      <c r="BG39" s="26">
        <f t="shared" si="38"/>
        <v>-3.8461538461538464E-2</v>
      </c>
      <c r="BH39" s="26">
        <f t="shared" si="38"/>
        <v>-0.58823529411764708</v>
      </c>
      <c r="BI39" s="26">
        <f t="shared" si="38"/>
        <v>-0.60526315789473684</v>
      </c>
      <c r="BJ39" s="26">
        <f t="shared" si="38"/>
        <v>0.44444444444444442</v>
      </c>
      <c r="BK39" s="26">
        <f t="shared" si="38"/>
        <v>-0.24</v>
      </c>
      <c r="BL39" s="26">
        <f t="shared" si="38"/>
        <v>0.35714285714285715</v>
      </c>
      <c r="BM39" s="26">
        <f t="shared" si="38"/>
        <v>0.13333333333333333</v>
      </c>
      <c r="BN39" s="26">
        <f t="shared" si="38"/>
        <v>-0.23076923076923078</v>
      </c>
      <c r="BO39" s="26">
        <f t="shared" si="57"/>
        <v>0</v>
      </c>
      <c r="BP39" s="26">
        <f t="shared" si="39"/>
        <v>0.52631578947368418</v>
      </c>
      <c r="BQ39" s="26">
        <f t="shared" si="39"/>
        <v>0.29411764705882354</v>
      </c>
      <c r="BR39" s="26">
        <f t="shared" si="39"/>
        <v>0.3</v>
      </c>
      <c r="BS39" s="26">
        <f t="shared" si="39"/>
        <v>0.57894736842105265</v>
      </c>
      <c r="BT39" s="26">
        <f t="shared" si="40"/>
        <v>0.22929936305732485</v>
      </c>
      <c r="BU39" s="26">
        <f>+(BZ18-BY18)/BY18</f>
        <v>-0.13471502590673576</v>
      </c>
      <c r="BV39" s="26">
        <f>+(CA18-BZ18)/BZ18</f>
        <v>-6.5868263473053898E-2</v>
      </c>
      <c r="BW39" s="26">
        <f>+(CB18-CA18)/CA18</f>
        <v>-0.19871794871794871</v>
      </c>
      <c r="BX39" s="26">
        <f t="shared" si="41"/>
        <v>0.08</v>
      </c>
      <c r="BY39" s="26">
        <f t="shared" si="41"/>
        <v>0.11851851851851852</v>
      </c>
      <c r="BZ39" s="26">
        <f t="shared" si="41"/>
        <v>-6.6225165562913907E-3</v>
      </c>
      <c r="CA39" s="26">
        <f t="shared" si="41"/>
        <v>-1.3333333333333334E-2</v>
      </c>
      <c r="CB39" s="26">
        <f t="shared" si="41"/>
        <v>-0.24324324324324326</v>
      </c>
      <c r="CC39" s="26">
        <f t="shared" si="41"/>
        <v>-7.1428571428571425E-2</v>
      </c>
      <c r="CD39" s="26">
        <f t="shared" si="41"/>
        <v>-9.6153846153846159E-3</v>
      </c>
      <c r="CE39" s="26">
        <f t="shared" si="41"/>
        <v>-0.29126213592233008</v>
      </c>
      <c r="CF39" s="26">
        <f t="shared" si="41"/>
        <v>0.30136986301369861</v>
      </c>
      <c r="CG39" s="26">
        <f t="shared" si="41"/>
        <v>0.11578947368421053</v>
      </c>
      <c r="CH39" s="26">
        <f t="shared" si="41"/>
        <v>-0.42452830188679247</v>
      </c>
      <c r="CI39" s="26">
        <f t="shared" si="58"/>
        <v>6.5573770491803282E-2</v>
      </c>
      <c r="CJ39" s="26">
        <f t="shared" si="58"/>
        <v>0.44615384615384618</v>
      </c>
    </row>
    <row r="40" spans="3:88" ht="17.100000000000001" customHeight="1" thickBot="1" x14ac:dyDescent="0.25">
      <c r="C40" s="36" t="s">
        <v>125</v>
      </c>
      <c r="D40" s="26">
        <f t="shared" si="26"/>
        <v>6.6666666666666666E-2</v>
      </c>
      <c r="E40" s="26">
        <f t="shared" si="27"/>
        <v>0.25</v>
      </c>
      <c r="F40" s="26">
        <f t="shared" si="28"/>
        <v>-0.10526315789473684</v>
      </c>
      <c r="G40" s="26">
        <f t="shared" si="29"/>
        <v>-0.48148148148148145</v>
      </c>
      <c r="H40" s="26">
        <f t="shared" si="30"/>
        <v>1.0625</v>
      </c>
      <c r="I40" s="26">
        <f t="shared" si="31"/>
        <v>-0.1</v>
      </c>
      <c r="J40" s="26">
        <f t="shared" si="32"/>
        <v>-0.11764705882352941</v>
      </c>
      <c r="K40" s="26">
        <f t="shared" si="33"/>
        <v>0.2857142857142857</v>
      </c>
      <c r="L40" s="26">
        <f t="shared" si="34"/>
        <v>-0.48484848484848486</v>
      </c>
      <c r="M40" s="26">
        <f t="shared" si="35"/>
        <v>-0.16666666666666666</v>
      </c>
      <c r="N40" s="26">
        <f t="shared" si="35"/>
        <v>-0.4</v>
      </c>
      <c r="O40" s="26">
        <f t="shared" si="35"/>
        <v>0</v>
      </c>
      <c r="P40" s="26">
        <f t="shared" si="35"/>
        <v>-0.17647058823529413</v>
      </c>
      <c r="Q40" s="26">
        <f t="shared" si="35"/>
        <v>0.2</v>
      </c>
      <c r="R40" s="26">
        <f t="shared" si="35"/>
        <v>0.1111111111111111</v>
      </c>
      <c r="S40" s="26">
        <f t="shared" si="35"/>
        <v>-0.3888888888888889</v>
      </c>
      <c r="T40" s="26">
        <f t="shared" si="35"/>
        <v>-0.21428571428571427</v>
      </c>
      <c r="U40" s="26">
        <f t="shared" si="35"/>
        <v>0.27777777777777779</v>
      </c>
      <c r="V40" s="26">
        <f t="shared" si="36"/>
        <v>0.3</v>
      </c>
      <c r="W40" s="26">
        <f t="shared" si="42"/>
        <v>9.0909090909090912E-2</v>
      </c>
      <c r="X40" s="26">
        <f t="shared" si="43"/>
        <v>0.36363636363636365</v>
      </c>
      <c r="Y40" s="26">
        <f t="shared" si="44"/>
        <v>-0.21739130434782608</v>
      </c>
      <c r="Z40" s="26">
        <f t="shared" si="45"/>
        <v>-0.23076923076923078</v>
      </c>
      <c r="AA40" s="26">
        <f t="shared" si="46"/>
        <v>0.83333333333333337</v>
      </c>
      <c r="AB40" s="26">
        <f t="shared" si="47"/>
        <v>-0.4</v>
      </c>
      <c r="AC40" s="26">
        <f t="shared" si="48"/>
        <v>-0.1111111111111111</v>
      </c>
      <c r="AD40" s="26">
        <f t="shared" si="49"/>
        <v>0.1</v>
      </c>
      <c r="AE40" s="26">
        <f t="shared" si="50"/>
        <v>-0.13636363636363635</v>
      </c>
      <c r="AF40" s="26">
        <f t="shared" si="51"/>
        <v>1.1111111111111112</v>
      </c>
      <c r="AG40" s="26">
        <f t="shared" si="52"/>
        <v>-0.25</v>
      </c>
      <c r="AH40" s="26">
        <f t="shared" si="53"/>
        <v>0</v>
      </c>
      <c r="AI40" s="26">
        <f t="shared" si="54"/>
        <v>-0.26315789473684209</v>
      </c>
      <c r="AJ40" s="26">
        <f t="shared" si="55"/>
        <v>5.2631578947368418E-2</v>
      </c>
      <c r="AK40" s="26">
        <f t="shared" si="56"/>
        <v>1</v>
      </c>
      <c r="AL40" s="26">
        <f t="shared" si="37"/>
        <v>0.18181818181818182</v>
      </c>
      <c r="AM40" s="26">
        <f t="shared" si="37"/>
        <v>-0.21428571428571427</v>
      </c>
      <c r="AN40" s="26">
        <f t="shared" si="37"/>
        <v>0.1</v>
      </c>
      <c r="AO40" s="26">
        <f t="shared" si="37"/>
        <v>-0.45833333333333331</v>
      </c>
      <c r="AP40" s="26">
        <f t="shared" si="37"/>
        <v>0</v>
      </c>
      <c r="AQ40" s="26">
        <f t="shared" si="37"/>
        <v>0.63636363636363635</v>
      </c>
      <c r="AR40" s="26">
        <f t="shared" si="37"/>
        <v>-0.22727272727272727</v>
      </c>
      <c r="AS40" s="26">
        <f t="shared" si="37"/>
        <v>0.38461538461538464</v>
      </c>
      <c r="AT40" s="26">
        <f t="shared" si="37"/>
        <v>-0.15384615384615385</v>
      </c>
      <c r="AU40" s="26">
        <f t="shared" si="37"/>
        <v>-0.16666666666666666</v>
      </c>
      <c r="AV40" s="26">
        <f t="shared" si="37"/>
        <v>0</v>
      </c>
      <c r="AW40" s="26">
        <f t="shared" si="37"/>
        <v>0</v>
      </c>
      <c r="AX40" s="26">
        <f t="shared" si="37"/>
        <v>-0.63636363636363635</v>
      </c>
      <c r="AY40" s="26">
        <f t="shared" si="37"/>
        <v>-0.33333333333333331</v>
      </c>
      <c r="AZ40" s="26">
        <f t="shared" si="37"/>
        <v>-0.35294117647058826</v>
      </c>
      <c r="BA40" s="26">
        <f t="shared" si="38"/>
        <v>-0.3888888888888889</v>
      </c>
      <c r="BB40" s="26">
        <f t="shared" si="38"/>
        <v>0.5</v>
      </c>
      <c r="BC40" s="26">
        <f t="shared" si="38"/>
        <v>0.2</v>
      </c>
      <c r="BD40" s="26">
        <f t="shared" si="38"/>
        <v>0.27272727272727271</v>
      </c>
      <c r="BE40" s="26">
        <f t="shared" si="38"/>
        <v>1.0909090909090908</v>
      </c>
      <c r="BF40" s="26">
        <f t="shared" si="38"/>
        <v>0.66666666666666663</v>
      </c>
      <c r="BG40" s="26">
        <f t="shared" si="38"/>
        <v>-0.5</v>
      </c>
      <c r="BH40" s="26">
        <f t="shared" si="38"/>
        <v>-0.21428571428571427</v>
      </c>
      <c r="BI40" s="26">
        <f t="shared" si="38"/>
        <v>-0.52173913043478259</v>
      </c>
      <c r="BJ40" s="26">
        <f t="shared" si="38"/>
        <v>-0.3</v>
      </c>
      <c r="BK40" s="26">
        <f t="shared" si="38"/>
        <v>1.3333333333333333</v>
      </c>
      <c r="BL40" s="26">
        <f t="shared" si="38"/>
        <v>9.0909090909090912E-2</v>
      </c>
      <c r="BM40" s="26">
        <f t="shared" si="38"/>
        <v>0.45454545454545453</v>
      </c>
      <c r="BN40" s="26">
        <f t="shared" si="38"/>
        <v>-0.14285714285714285</v>
      </c>
      <c r="BO40" s="26">
        <f t="shared" si="57"/>
        <v>-0.35714285714285715</v>
      </c>
      <c r="BP40" s="26">
        <f t="shared" si="39"/>
        <v>-0.33333333333333331</v>
      </c>
      <c r="BQ40" s="26">
        <f t="shared" si="39"/>
        <v>0</v>
      </c>
      <c r="BR40" s="26">
        <f t="shared" si="39"/>
        <v>-0.16666666666666666</v>
      </c>
      <c r="BS40" s="26">
        <f t="shared" si="39"/>
        <v>0.33333333333333331</v>
      </c>
      <c r="BT40" s="26">
        <f t="shared" si="40"/>
        <v>-0.12987012987012986</v>
      </c>
      <c r="BU40" s="26">
        <f>+(BZ19-BY19)/BY19</f>
        <v>0.2537313432835821</v>
      </c>
      <c r="BV40" s="26">
        <f>+(CA19-BZ19)/BZ19</f>
        <v>-0.29761904761904762</v>
      </c>
      <c r="BW40" s="26">
        <f>+(CB19-CA19)/CA19</f>
        <v>-0.10169491525423729</v>
      </c>
      <c r="BX40" s="26">
        <f t="shared" si="41"/>
        <v>0.11320754716981132</v>
      </c>
      <c r="BY40" s="26">
        <f t="shared" si="41"/>
        <v>0.10169491525423729</v>
      </c>
      <c r="BZ40" s="26">
        <f t="shared" si="41"/>
        <v>-0.15384615384615385</v>
      </c>
      <c r="CA40" s="26">
        <f t="shared" si="41"/>
        <v>1.8181818181818181E-2</v>
      </c>
      <c r="CB40" s="26">
        <f t="shared" si="41"/>
        <v>0.21428571428571427</v>
      </c>
      <c r="CC40" s="26">
        <f t="shared" si="41"/>
        <v>-2.9411764705882353E-2</v>
      </c>
      <c r="CD40" s="26">
        <f t="shared" si="41"/>
        <v>-7.575757575757576E-2</v>
      </c>
      <c r="CE40" s="26">
        <f t="shared" si="41"/>
        <v>-0.19672131147540983</v>
      </c>
      <c r="CF40" s="26">
        <f t="shared" si="41"/>
        <v>-0.18367346938775511</v>
      </c>
      <c r="CG40" s="26">
        <f t="shared" si="41"/>
        <v>0.32500000000000001</v>
      </c>
      <c r="CH40" s="26">
        <f t="shared" si="41"/>
        <v>-0.18867924528301888</v>
      </c>
      <c r="CI40" s="26">
        <f t="shared" si="58"/>
        <v>0</v>
      </c>
      <c r="CJ40" s="26">
        <f t="shared" si="58"/>
        <v>-4.6511627906976744E-2</v>
      </c>
    </row>
    <row r="41" spans="3:88" ht="17.100000000000001" customHeight="1" thickBot="1" x14ac:dyDescent="0.25">
      <c r="C41" s="36" t="s">
        <v>126</v>
      </c>
      <c r="D41" s="26">
        <f t="shared" si="26"/>
        <v>-0.32967032967032966</v>
      </c>
      <c r="E41" s="26">
        <f t="shared" si="27"/>
        <v>-0.31034482758620691</v>
      </c>
      <c r="F41" s="26">
        <f t="shared" si="28"/>
        <v>7.6923076923076927E-2</v>
      </c>
      <c r="G41" s="26">
        <f t="shared" si="29"/>
        <v>1.027027027027027</v>
      </c>
      <c r="H41" s="26">
        <f t="shared" si="30"/>
        <v>-0.22950819672131148</v>
      </c>
      <c r="I41" s="26">
        <f t="shared" si="31"/>
        <v>0.22500000000000001</v>
      </c>
      <c r="J41" s="26">
        <f t="shared" si="32"/>
        <v>-0.21428571428571427</v>
      </c>
      <c r="K41" s="26">
        <f t="shared" si="33"/>
        <v>-0.18666666666666668</v>
      </c>
      <c r="L41" s="26">
        <f t="shared" si="34"/>
        <v>0.1276595744680851</v>
      </c>
      <c r="M41" s="26">
        <f t="shared" si="35"/>
        <v>0.12244897959183673</v>
      </c>
      <c r="N41" s="26">
        <f t="shared" si="35"/>
        <v>-6.0606060606060608E-2</v>
      </c>
      <c r="O41" s="26">
        <f t="shared" si="35"/>
        <v>-0.36065573770491804</v>
      </c>
      <c r="P41" s="26">
        <f t="shared" si="35"/>
        <v>-0.18867924528301888</v>
      </c>
      <c r="Q41" s="26">
        <f t="shared" si="35"/>
        <v>-0.29090909090909089</v>
      </c>
      <c r="R41" s="26">
        <f t="shared" si="35"/>
        <v>-0.19354838709677419</v>
      </c>
      <c r="S41" s="26">
        <f t="shared" si="35"/>
        <v>0.28205128205128205</v>
      </c>
      <c r="T41" s="26">
        <f t="shared" si="35"/>
        <v>4.6511627906976744E-2</v>
      </c>
      <c r="U41" s="26">
        <f t="shared" si="35"/>
        <v>0.46153846153846156</v>
      </c>
      <c r="V41" s="26">
        <f t="shared" si="36"/>
        <v>0.36</v>
      </c>
      <c r="W41" s="26">
        <f t="shared" si="42"/>
        <v>-0.22</v>
      </c>
      <c r="X41" s="26">
        <f t="shared" si="43"/>
        <v>-0.22222222222222221</v>
      </c>
      <c r="Y41" s="26">
        <f t="shared" si="44"/>
        <v>-0.12280701754385964</v>
      </c>
      <c r="Z41" s="26">
        <f t="shared" si="45"/>
        <v>0.14705882352941177</v>
      </c>
      <c r="AA41" s="26">
        <f t="shared" si="46"/>
        <v>0.28205128205128205</v>
      </c>
      <c r="AB41" s="26">
        <f t="shared" si="47"/>
        <v>0.17142857142857143</v>
      </c>
      <c r="AC41" s="26">
        <f t="shared" si="48"/>
        <v>-0.28000000000000003</v>
      </c>
      <c r="AD41" s="26">
        <f t="shared" si="49"/>
        <v>-2.564102564102564E-2</v>
      </c>
      <c r="AE41" s="26">
        <f t="shared" si="50"/>
        <v>-0.22</v>
      </c>
      <c r="AF41" s="26">
        <f t="shared" si="51"/>
        <v>4.878048780487805E-2</v>
      </c>
      <c r="AG41" s="26">
        <f t="shared" si="52"/>
        <v>0.1111111111111111</v>
      </c>
      <c r="AH41" s="26">
        <f t="shared" si="53"/>
        <v>-0.21052631578947367</v>
      </c>
      <c r="AI41" s="26">
        <f t="shared" si="54"/>
        <v>-0.10256410256410256</v>
      </c>
      <c r="AJ41" s="26">
        <f t="shared" si="55"/>
        <v>-0.37209302325581395</v>
      </c>
      <c r="AK41" s="26">
        <f t="shared" si="56"/>
        <v>-0.125</v>
      </c>
      <c r="AL41" s="26">
        <f t="shared" si="37"/>
        <v>-0.2</v>
      </c>
      <c r="AM41" s="26">
        <f t="shared" si="37"/>
        <v>8.5714285714285715E-2</v>
      </c>
      <c r="AN41" s="26">
        <f t="shared" si="37"/>
        <v>3.7037037037037035E-2</v>
      </c>
      <c r="AO41" s="26">
        <f t="shared" si="37"/>
        <v>-0.11428571428571428</v>
      </c>
      <c r="AP41" s="26">
        <f t="shared" si="37"/>
        <v>-4.1666666666666664E-2</v>
      </c>
      <c r="AQ41" s="26">
        <f t="shared" si="37"/>
        <v>-7.8947368421052627E-2</v>
      </c>
      <c r="AR41" s="26">
        <f t="shared" si="37"/>
        <v>-0.2857142857142857</v>
      </c>
      <c r="AS41" s="26">
        <f t="shared" si="37"/>
        <v>-0.32258064516129031</v>
      </c>
      <c r="AT41" s="26">
        <f t="shared" si="37"/>
        <v>-0.30434782608695654</v>
      </c>
      <c r="AU41" s="26">
        <f t="shared" si="37"/>
        <v>-2.8571428571428571E-2</v>
      </c>
      <c r="AV41" s="26">
        <f t="shared" si="37"/>
        <v>0.2</v>
      </c>
      <c r="AW41" s="26">
        <f t="shared" si="37"/>
        <v>0.52380952380952384</v>
      </c>
      <c r="AX41" s="26">
        <f t="shared" si="37"/>
        <v>0.75</v>
      </c>
      <c r="AY41" s="26">
        <f t="shared" si="37"/>
        <v>-0.14705882352941177</v>
      </c>
      <c r="AZ41" s="26">
        <f t="shared" si="37"/>
        <v>8.3333333333333329E-2</v>
      </c>
      <c r="BA41" s="26">
        <f t="shared" si="38"/>
        <v>-0.4375</v>
      </c>
      <c r="BB41" s="26">
        <f t="shared" si="38"/>
        <v>-7.1428571428571425E-2</v>
      </c>
      <c r="BC41" s="26">
        <f t="shared" si="38"/>
        <v>-0.31034482758620691</v>
      </c>
      <c r="BD41" s="26">
        <f t="shared" si="38"/>
        <v>-0.34615384615384615</v>
      </c>
      <c r="BE41" s="26">
        <f t="shared" si="38"/>
        <v>0.1111111111111111</v>
      </c>
      <c r="BF41" s="26">
        <f t="shared" si="38"/>
        <v>-0.34615384615384615</v>
      </c>
      <c r="BG41" s="26">
        <f t="shared" si="38"/>
        <v>-0.1</v>
      </c>
      <c r="BH41" s="26">
        <f t="shared" si="38"/>
        <v>0.35294117647058826</v>
      </c>
      <c r="BI41" s="26">
        <f t="shared" si="38"/>
        <v>0</v>
      </c>
      <c r="BJ41" s="26">
        <f t="shared" si="38"/>
        <v>-0.41176470588235292</v>
      </c>
      <c r="BK41" s="26">
        <f t="shared" si="38"/>
        <v>0</v>
      </c>
      <c r="BL41" s="26">
        <f t="shared" si="38"/>
        <v>-0.39130434782608697</v>
      </c>
      <c r="BM41" s="26">
        <f t="shared" si="38"/>
        <v>0.2</v>
      </c>
      <c r="BN41" s="26">
        <f t="shared" si="38"/>
        <v>1.3</v>
      </c>
      <c r="BO41" s="26">
        <f t="shared" si="57"/>
        <v>-0.27777777777777779</v>
      </c>
      <c r="BP41" s="26">
        <f t="shared" si="39"/>
        <v>0.21428571428571427</v>
      </c>
      <c r="BQ41" s="26">
        <f t="shared" si="39"/>
        <v>-0.20833333333333334</v>
      </c>
      <c r="BR41" s="26">
        <f t="shared" si="39"/>
        <v>-0.2608695652173913</v>
      </c>
      <c r="BS41" s="26">
        <f t="shared" si="39"/>
        <v>0.30769230769230771</v>
      </c>
      <c r="BT41" s="26">
        <f t="shared" si="40"/>
        <v>-3.111111111111111E-2</v>
      </c>
      <c r="BU41" s="26">
        <f>+(BZ20-BY20)/BY20</f>
        <v>-0.12844036697247707</v>
      </c>
      <c r="BV41" s="26">
        <f>+(CA20-BZ20)/BZ20</f>
        <v>-6.3157894736842107E-2</v>
      </c>
      <c r="BW41" s="26">
        <f>+(CB20-CA20)/CA20</f>
        <v>-0.11797752808988764</v>
      </c>
      <c r="BX41" s="26">
        <f t="shared" si="41"/>
        <v>0.11464968152866242</v>
      </c>
      <c r="BY41" s="26">
        <f t="shared" si="41"/>
        <v>-5.7142857142857143E-3</v>
      </c>
      <c r="BZ41" s="26">
        <f t="shared" si="41"/>
        <v>-0.11494252873563218</v>
      </c>
      <c r="CA41" s="26">
        <f t="shared" si="41"/>
        <v>-3.896103896103896E-2</v>
      </c>
      <c r="CB41" s="26">
        <f t="shared" si="41"/>
        <v>-0.16216216216216217</v>
      </c>
      <c r="CC41" s="26">
        <f t="shared" si="41"/>
        <v>-5.6451612903225805E-2</v>
      </c>
      <c r="CD41" s="26">
        <f t="shared" si="41"/>
        <v>-0.22222222222222221</v>
      </c>
      <c r="CE41" s="26">
        <f t="shared" si="41"/>
        <v>0.24175824175824176</v>
      </c>
      <c r="CF41" s="26">
        <f t="shared" si="41"/>
        <v>-0.20353982300884957</v>
      </c>
      <c r="CG41" s="26">
        <f t="shared" si="41"/>
        <v>-0.2</v>
      </c>
      <c r="CH41" s="26">
        <f t="shared" si="41"/>
        <v>-1.3888888888888888E-2</v>
      </c>
      <c r="CI41" s="26">
        <f t="shared" si="58"/>
        <v>4.2253521126760563E-2</v>
      </c>
      <c r="CJ41" s="26">
        <f t="shared" si="58"/>
        <v>-5.4054054054054057E-2</v>
      </c>
    </row>
    <row r="42" spans="3:88" ht="17.100000000000001" customHeight="1" thickBot="1" x14ac:dyDescent="0.25">
      <c r="C42" s="36" t="s">
        <v>127</v>
      </c>
      <c r="D42" s="26">
        <f t="shared" si="26"/>
        <v>-0.625</v>
      </c>
      <c r="E42" s="26">
        <f t="shared" si="27"/>
        <v>0.125</v>
      </c>
      <c r="F42" s="26">
        <f t="shared" si="28"/>
        <v>0.125</v>
      </c>
      <c r="G42" s="26">
        <f t="shared" si="29"/>
        <v>0.33333333333333331</v>
      </c>
      <c r="H42" s="26">
        <f t="shared" si="30"/>
        <v>3</v>
      </c>
      <c r="I42" s="26">
        <f t="shared" si="31"/>
        <v>-0.55555555555555558</v>
      </c>
      <c r="J42" s="26">
        <f t="shared" si="32"/>
        <v>-0.22222222222222221</v>
      </c>
      <c r="K42" s="26">
        <f t="shared" si="33"/>
        <v>0.25</v>
      </c>
      <c r="L42" s="26">
        <f t="shared" si="34"/>
        <v>-0.41666666666666669</v>
      </c>
      <c r="M42" s="26">
        <f t="shared" si="35"/>
        <v>0.25</v>
      </c>
      <c r="N42" s="26">
        <f t="shared" si="35"/>
        <v>0.14285714285714285</v>
      </c>
      <c r="O42" s="26">
        <f t="shared" si="35"/>
        <v>-0.4</v>
      </c>
      <c r="P42" s="26">
        <f t="shared" si="35"/>
        <v>0.14285714285714285</v>
      </c>
      <c r="Q42" s="26">
        <f t="shared" si="35"/>
        <v>0.6</v>
      </c>
      <c r="R42" s="26">
        <f t="shared" si="35"/>
        <v>-0.625</v>
      </c>
      <c r="S42" s="26">
        <f t="shared" si="35"/>
        <v>0.66666666666666663</v>
      </c>
      <c r="T42" s="26">
        <f t="shared" si="35"/>
        <v>-0.25</v>
      </c>
      <c r="U42" s="26">
        <f t="shared" si="35"/>
        <v>0.375</v>
      </c>
      <c r="V42" s="26">
        <f t="shared" si="36"/>
        <v>0</v>
      </c>
      <c r="W42" s="26">
        <f t="shared" si="42"/>
        <v>-0.3</v>
      </c>
      <c r="X42" s="26">
        <f t="shared" si="43"/>
        <v>0</v>
      </c>
      <c r="Y42" s="26">
        <f t="shared" si="44"/>
        <v>-0.27272727272727271</v>
      </c>
      <c r="Z42" s="26">
        <f t="shared" si="45"/>
        <v>2.6666666666666665</v>
      </c>
      <c r="AA42" s="26">
        <f t="shared" si="46"/>
        <v>0</v>
      </c>
      <c r="AB42" s="26">
        <f t="shared" si="47"/>
        <v>1</v>
      </c>
      <c r="AC42" s="26">
        <f>+(AG21-AC21)/AC21</f>
        <v>-0.5</v>
      </c>
      <c r="AD42" s="26">
        <f t="shared" si="49"/>
        <v>-1</v>
      </c>
      <c r="AE42" s="26">
        <f>+(AI21-AE21)/AE21</f>
        <v>-0.14285714285714285</v>
      </c>
      <c r="AF42" s="26">
        <f t="shared" si="51"/>
        <v>-0.5</v>
      </c>
      <c r="AG42" s="26">
        <f>+(AK21-AG21)/AG21</f>
        <v>0.75</v>
      </c>
      <c r="AH42" s="26"/>
      <c r="AI42" s="26">
        <f t="shared" si="54"/>
        <v>-0.5</v>
      </c>
      <c r="AJ42" s="26">
        <f>+(AN21-AJ21)/AJ21</f>
        <v>0.5</v>
      </c>
      <c r="AK42" s="26">
        <f t="shared" si="56"/>
        <v>0.2857142857142857</v>
      </c>
      <c r="AL42" s="26">
        <f t="shared" si="56"/>
        <v>-0.6</v>
      </c>
      <c r="AM42" s="26">
        <f t="shared" si="56"/>
        <v>0.66666666666666663</v>
      </c>
      <c r="AN42" s="26">
        <f t="shared" si="56"/>
        <v>0.22222222222222221</v>
      </c>
      <c r="AO42" s="26">
        <f t="shared" si="56"/>
        <v>-0.22222222222222221</v>
      </c>
      <c r="AP42" s="26">
        <f t="shared" si="56"/>
        <v>1</v>
      </c>
      <c r="AQ42" s="26">
        <f t="shared" si="56"/>
        <v>0.8</v>
      </c>
      <c r="AR42" s="26">
        <f t="shared" si="56"/>
        <v>-0.54545454545454541</v>
      </c>
      <c r="AS42" s="26">
        <f t="shared" si="56"/>
        <v>-0.2857142857142857</v>
      </c>
      <c r="AT42" s="26">
        <f t="shared" si="56"/>
        <v>-0.625</v>
      </c>
      <c r="AU42" s="26">
        <f t="shared" si="56"/>
        <v>0</v>
      </c>
      <c r="AV42" s="26">
        <f t="shared" si="56"/>
        <v>0.6</v>
      </c>
      <c r="AW42" s="26">
        <f t="shared" si="56"/>
        <v>-0.4</v>
      </c>
      <c r="AX42" s="26">
        <f t="shared" si="56"/>
        <v>1</v>
      </c>
      <c r="AY42" s="26">
        <f t="shared" si="56"/>
        <v>-0.1111111111111111</v>
      </c>
      <c r="AZ42" s="26">
        <f t="shared" si="56"/>
        <v>-0.625</v>
      </c>
      <c r="BA42" s="26">
        <f t="shared" si="38"/>
        <v>0</v>
      </c>
      <c r="BB42" s="26">
        <f t="shared" si="38"/>
        <v>0.33333333333333331</v>
      </c>
      <c r="BC42" s="26">
        <f t="shared" si="38"/>
        <v>0.375</v>
      </c>
      <c r="BD42" s="26">
        <f t="shared" si="38"/>
        <v>1.6666666666666667</v>
      </c>
      <c r="BE42" s="26">
        <f t="shared" si="38"/>
        <v>2.3333333333333335</v>
      </c>
      <c r="BF42" s="26">
        <f t="shared" si="38"/>
        <v>-0.75</v>
      </c>
      <c r="BG42" s="26">
        <f t="shared" si="38"/>
        <v>-0.81818181818181823</v>
      </c>
      <c r="BH42" s="26">
        <f t="shared" si="38"/>
        <v>-0.5</v>
      </c>
      <c r="BI42" s="26">
        <f t="shared" si="38"/>
        <v>-0.7</v>
      </c>
      <c r="BJ42" s="26">
        <f t="shared" si="38"/>
        <v>1.5</v>
      </c>
      <c r="BK42" s="26">
        <f t="shared" si="38"/>
        <v>0</v>
      </c>
      <c r="BL42" s="26">
        <f t="shared" si="38"/>
        <v>-0.25</v>
      </c>
      <c r="BM42" s="26">
        <f t="shared" si="38"/>
        <v>1</v>
      </c>
      <c r="BN42" s="26">
        <f t="shared" si="38"/>
        <v>-0.2</v>
      </c>
      <c r="BO42" s="26">
        <f t="shared" si="57"/>
        <v>1</v>
      </c>
      <c r="BP42" s="26">
        <f t="shared" si="39"/>
        <v>0</v>
      </c>
      <c r="BQ42" s="26">
        <f t="shared" si="39"/>
        <v>-0.5</v>
      </c>
      <c r="BR42" s="26">
        <f t="shared" si="39"/>
        <v>-0.5</v>
      </c>
      <c r="BS42" s="26">
        <f t="shared" si="39"/>
        <v>-0.25</v>
      </c>
      <c r="BT42" s="26">
        <f t="shared" si="40"/>
        <v>-3.3333333333333333E-2</v>
      </c>
      <c r="BU42" s="26">
        <f>+(BZ21-BY21)/BY21</f>
        <v>0.13793103448275862</v>
      </c>
      <c r="BV42" s="26">
        <f>+(CA21-BZ21)/BZ21</f>
        <v>-0.21212121212121213</v>
      </c>
      <c r="BW42" s="26">
        <f>+(CB21-CA21)/CA21</f>
        <v>0.11538461538461539</v>
      </c>
      <c r="BX42" s="26">
        <f t="shared" si="41"/>
        <v>-6.8965517241379309E-2</v>
      </c>
      <c r="BY42" s="26">
        <f t="shared" si="41"/>
        <v>0.18518518518518517</v>
      </c>
      <c r="BZ42" s="26">
        <f t="shared" si="41"/>
        <v>-0.3125</v>
      </c>
      <c r="CA42" s="26">
        <f t="shared" si="41"/>
        <v>0.18181818181818182</v>
      </c>
      <c r="CB42" s="26">
        <f t="shared" si="41"/>
        <v>3.8461538461538464E-2</v>
      </c>
      <c r="CC42" s="26">
        <f t="shared" si="41"/>
        <v>0.29629629629629628</v>
      </c>
      <c r="CD42" s="26">
        <f t="shared" si="41"/>
        <v>-0.37142857142857144</v>
      </c>
      <c r="CE42" s="26">
        <f t="shared" si="41"/>
        <v>0.13636363636363635</v>
      </c>
      <c r="CF42" s="26">
        <f t="shared" si="41"/>
        <v>0</v>
      </c>
      <c r="CG42" s="26">
        <f t="shared" si="41"/>
        <v>-0.12</v>
      </c>
      <c r="CH42" s="26">
        <f t="shared" si="41"/>
        <v>-0.36363636363636365</v>
      </c>
      <c r="CI42" s="26">
        <f>+(CN21-CM21)/CM21</f>
        <v>0.21428571428571427</v>
      </c>
      <c r="CJ42" s="26">
        <f>+(CO21-CN21)/CN21</f>
        <v>-0.35294117647058826</v>
      </c>
    </row>
    <row r="43" spans="3:88" ht="17.100000000000001" customHeight="1" thickBot="1" x14ac:dyDescent="0.25">
      <c r="C43" s="37" t="s">
        <v>128</v>
      </c>
      <c r="D43" s="42">
        <f>+(H22-D22)/D22</f>
        <v>-0.2971342383107089</v>
      </c>
      <c r="E43" s="42">
        <f t="shared" si="27"/>
        <v>9.4842916419679898E-3</v>
      </c>
      <c r="F43" s="42">
        <f t="shared" si="28"/>
        <v>-7.2697899838449114E-3</v>
      </c>
      <c r="G43" s="43">
        <f t="shared" si="29"/>
        <v>-2.8887523048555623E-2</v>
      </c>
      <c r="H43" s="42">
        <f t="shared" si="30"/>
        <v>2.1459227467811159E-2</v>
      </c>
      <c r="I43" s="42">
        <f t="shared" si="31"/>
        <v>-0.13505578391074574</v>
      </c>
      <c r="J43" s="42">
        <f t="shared" si="32"/>
        <v>-7.8112286411716844E-2</v>
      </c>
      <c r="K43" s="43">
        <f t="shared" si="33"/>
        <v>-5.8860759493670887E-2</v>
      </c>
      <c r="L43" s="42">
        <f t="shared" si="34"/>
        <v>9.1036414565826337E-3</v>
      </c>
      <c r="M43" s="42">
        <f t="shared" si="35"/>
        <v>-5.4989816700610997E-2</v>
      </c>
      <c r="N43" s="42">
        <f t="shared" si="35"/>
        <v>-0.11209179170344219</v>
      </c>
      <c r="O43" s="43">
        <f t="shared" si="35"/>
        <v>-6.2542030934767984E-2</v>
      </c>
      <c r="P43" s="42">
        <f t="shared" si="35"/>
        <v>-7.1478140180430264E-2</v>
      </c>
      <c r="Q43" s="42">
        <f t="shared" si="35"/>
        <v>-8.2614942528735635E-2</v>
      </c>
      <c r="R43" s="42">
        <f t="shared" si="35"/>
        <v>1.4910536779324055E-2</v>
      </c>
      <c r="S43" s="43">
        <f t="shared" si="35"/>
        <v>-0.1133428981348637</v>
      </c>
      <c r="T43" s="42">
        <f t="shared" si="35"/>
        <v>-4.0358744394618833E-2</v>
      </c>
      <c r="U43" s="42">
        <f t="shared" si="35"/>
        <v>-3.5238841033672669E-2</v>
      </c>
      <c r="V43" s="42">
        <f t="shared" si="36"/>
        <v>-0.13418217433888344</v>
      </c>
      <c r="W43" s="43">
        <f t="shared" si="42"/>
        <v>7.5242718446601936E-2</v>
      </c>
      <c r="X43" s="42">
        <f t="shared" si="43"/>
        <v>-0.18380062305295949</v>
      </c>
      <c r="Y43" s="42">
        <f t="shared" si="44"/>
        <v>6.8181818181818177E-2</v>
      </c>
      <c r="Z43" s="42">
        <f t="shared" si="45"/>
        <v>8.031674208144797E-2</v>
      </c>
      <c r="AA43" s="43">
        <f t="shared" si="46"/>
        <v>-1.2039127163280662E-2</v>
      </c>
      <c r="AB43" s="42">
        <f t="shared" si="47"/>
        <v>0.13263358778625955</v>
      </c>
      <c r="AC43" s="42">
        <f>+(AG22-AC22)/AC22</f>
        <v>-6.8389057750759874E-2</v>
      </c>
      <c r="AD43" s="42">
        <f t="shared" si="49"/>
        <v>0.13821989528795811</v>
      </c>
      <c r="AE43" s="43">
        <f>+(AI22-AE22)/AE22</f>
        <v>-6.0929169840060931E-3</v>
      </c>
      <c r="AF43" s="42">
        <f t="shared" si="51"/>
        <v>6.6554338668913221E-2</v>
      </c>
      <c r="AG43" s="42">
        <f>+(AK22-AG22)/AG22</f>
        <v>2.4469820554649264E-3</v>
      </c>
      <c r="AH43" s="42">
        <f>+(AL22-AH22)/AH22</f>
        <v>-9.1996320147194111E-2</v>
      </c>
      <c r="AI43" s="43">
        <f t="shared" si="54"/>
        <v>-0.12873563218390804</v>
      </c>
      <c r="AJ43" s="42">
        <f>+(AN22-AJ22)/AJ22</f>
        <v>-0.19668246445497631</v>
      </c>
      <c r="AK43" s="42">
        <f t="shared" si="56"/>
        <v>-0.13669650122050447</v>
      </c>
      <c r="AL43" s="42">
        <f t="shared" si="56"/>
        <v>-0.17325227963525835</v>
      </c>
      <c r="AM43" s="43">
        <f t="shared" si="56"/>
        <v>-0.10466138962181179</v>
      </c>
      <c r="AN43" s="42">
        <f t="shared" si="56"/>
        <v>2.359882005899705E-2</v>
      </c>
      <c r="AO43" s="42">
        <f t="shared" si="56"/>
        <v>-0.12064090480678605</v>
      </c>
      <c r="AP43" s="42">
        <f t="shared" si="56"/>
        <v>-0.16299019607843138</v>
      </c>
      <c r="AQ43" s="43">
        <f t="shared" si="56"/>
        <v>1.1787819253438114E-2</v>
      </c>
      <c r="AR43" s="42">
        <f t="shared" si="56"/>
        <v>-0.17002881844380405</v>
      </c>
      <c r="AS43" s="42">
        <f t="shared" si="56"/>
        <v>5.3590568060021437E-2</v>
      </c>
      <c r="AT43" s="42">
        <f t="shared" si="56"/>
        <v>-5.7101024890190338E-2</v>
      </c>
      <c r="AU43" s="42">
        <f t="shared" si="56"/>
        <v>-0.12233009708737864</v>
      </c>
      <c r="AV43" s="42">
        <f t="shared" si="56"/>
        <v>4.1666666666666664E-2</v>
      </c>
      <c r="AW43" s="42">
        <f t="shared" si="56"/>
        <v>-0.15361139369277721</v>
      </c>
      <c r="AX43" s="42">
        <f t="shared" si="56"/>
        <v>1.5527950310559006E-2</v>
      </c>
      <c r="AY43" s="42">
        <f t="shared" si="56"/>
        <v>-8.8495575221238937E-2</v>
      </c>
      <c r="AZ43" s="42">
        <f t="shared" si="56"/>
        <v>-0.26666666666666666</v>
      </c>
      <c r="BA43" s="42">
        <f t="shared" si="38"/>
        <v>-0.46394230769230771</v>
      </c>
      <c r="BB43" s="42">
        <f t="shared" si="38"/>
        <v>0.19724770642201836</v>
      </c>
      <c r="BC43" s="42">
        <f t="shared" si="38"/>
        <v>-1.9417475728155338E-2</v>
      </c>
      <c r="BD43" s="42">
        <f t="shared" si="38"/>
        <v>9.696969696969697E-2</v>
      </c>
      <c r="BE43" s="42">
        <f t="shared" si="38"/>
        <v>0.66143497757847536</v>
      </c>
      <c r="BF43" s="42">
        <f t="shared" si="38"/>
        <v>-0.28991060025542786</v>
      </c>
      <c r="BG43" s="42">
        <f t="shared" si="38"/>
        <v>-0.17574257425742573</v>
      </c>
      <c r="BH43" s="42">
        <f t="shared" si="38"/>
        <v>-1.3812154696132596E-3</v>
      </c>
      <c r="BI43" s="42">
        <f t="shared" si="38"/>
        <v>-0.13225371120107962</v>
      </c>
      <c r="BJ43" s="42">
        <f t="shared" si="38"/>
        <v>-8.0935251798561147E-2</v>
      </c>
      <c r="BK43" s="42">
        <f t="shared" si="38"/>
        <v>5.7057057057057055E-2</v>
      </c>
      <c r="BL43" s="42">
        <f t="shared" si="38"/>
        <v>-0.2392807745504841</v>
      </c>
      <c r="BM43" s="42">
        <f t="shared" si="38"/>
        <v>3.4214618973561428E-2</v>
      </c>
      <c r="BN43" s="42">
        <f t="shared" si="38"/>
        <v>6.6536203522504889E-2</v>
      </c>
      <c r="BO43" s="42">
        <f t="shared" si="57"/>
        <v>-0.13494318181818182</v>
      </c>
      <c r="BP43" s="42">
        <f t="shared" si="39"/>
        <v>0.11454545454545455</v>
      </c>
      <c r="BQ43" s="42">
        <f t="shared" si="39"/>
        <v>-1.2030075187969926E-2</v>
      </c>
      <c r="BR43" s="42">
        <f t="shared" si="39"/>
        <v>-0.13027522935779817</v>
      </c>
      <c r="BS43" s="42">
        <f t="shared" si="39"/>
        <v>3.2840722495894909E-3</v>
      </c>
      <c r="BT43" s="42">
        <f t="shared" si="40"/>
        <v>-9.6468429903684455E-2</v>
      </c>
      <c r="BU43" s="42">
        <f>+(BZ22-BY22)/BY22</f>
        <v>-6.5820642978003385E-2</v>
      </c>
      <c r="BV43" s="42">
        <f>+(CA22-BZ22)/BZ22</f>
        <v>-5.2164462959608769E-2</v>
      </c>
      <c r="BW43" s="42">
        <f>+(CB22-CA22)/CA22</f>
        <v>-6.8985285686986433E-2</v>
      </c>
      <c r="BX43" s="42">
        <f t="shared" si="41"/>
        <v>-2.9351395730706074E-2</v>
      </c>
      <c r="BY43" s="42">
        <f t="shared" si="41"/>
        <v>-2.0511736096426307E-2</v>
      </c>
      <c r="BZ43" s="42">
        <f t="shared" si="41"/>
        <v>3.7348877374784109E-2</v>
      </c>
      <c r="CA43" s="42">
        <f t="shared" si="41"/>
        <v>-3.870967741935484E-2</v>
      </c>
      <c r="CB43" s="42">
        <f t="shared" si="41"/>
        <v>-0.1530634336436458</v>
      </c>
      <c r="CC43" s="42">
        <f t="shared" si="41"/>
        <v>-5.7515337423312884E-2</v>
      </c>
      <c r="CD43" s="42">
        <f t="shared" si="41"/>
        <v>-7.9197179278546248E-2</v>
      </c>
      <c r="CE43" s="42">
        <f t="shared" si="41"/>
        <v>-5.4491899852724596E-2</v>
      </c>
      <c r="CF43" s="42">
        <f t="shared" si="41"/>
        <v>-0.15981308411214953</v>
      </c>
      <c r="CG43" s="42">
        <f t="shared" si="41"/>
        <v>-3.7078235076010383E-3</v>
      </c>
      <c r="CH43" s="42">
        <f t="shared" si="41"/>
        <v>-3.9449199851135097E-2</v>
      </c>
      <c r="CI43" s="42">
        <f>+(CN22-CM22)/CM22</f>
        <v>-8.2138705927934916E-2</v>
      </c>
      <c r="CJ43" s="42">
        <f>+(CO22-CN22)/CN22</f>
        <v>-5.9096665259603205E-3</v>
      </c>
    </row>
    <row r="47" spans="3:88" x14ac:dyDescent="0.2">
      <c r="BJ47" s="57"/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CO43"/>
  <sheetViews>
    <sheetView topLeftCell="CB21" zoomScaleNormal="100" workbookViewId="0">
      <selection activeCell="CJ25" sqref="CJ25"/>
    </sheetView>
  </sheetViews>
  <sheetFormatPr baseColWidth="10" defaultColWidth="9.140625" defaultRowHeight="12.75" x14ac:dyDescent="0.2"/>
  <cols>
    <col min="1" max="1" width="1.7109375" style="2" customWidth="1"/>
    <col min="2" max="2" width="0.42578125" style="2" hidden="1" customWidth="1"/>
    <col min="3" max="3" width="35.7109375" style="2" customWidth="1"/>
    <col min="4" max="7" width="11.28515625" style="2" bestFit="1" customWidth="1"/>
    <col min="8" max="110" width="12.28515625" style="2" customWidth="1"/>
    <col min="111" max="16384" width="9.140625" style="2"/>
  </cols>
  <sheetData>
    <row r="1" spans="2:93" s="14" customFormat="1" ht="15.75" customHeight="1" x14ac:dyDescent="0.2">
      <c r="O1" s="6"/>
    </row>
    <row r="2" spans="2:93" s="14" customFormat="1" ht="39" customHeight="1" x14ac:dyDescent="0.2">
      <c r="B2" s="44"/>
      <c r="C2" s="45"/>
      <c r="D2" s="11"/>
      <c r="E2" s="11"/>
      <c r="F2" s="11"/>
      <c r="G2" s="11"/>
      <c r="H2" s="11"/>
      <c r="I2" s="11"/>
      <c r="J2"/>
    </row>
    <row r="3" spans="2:93" s="14" customFormat="1" ht="14.25" customHeight="1" x14ac:dyDescent="0.2"/>
    <row r="4" spans="2:93" s="14" customFormat="1" ht="39" customHeight="1" x14ac:dyDescent="0.2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248</v>
      </c>
      <c r="BQ4" s="61" t="s">
        <v>253</v>
      </c>
      <c r="BR4" s="61" t="s">
        <v>255</v>
      </c>
      <c r="BS4" s="38" t="s">
        <v>258</v>
      </c>
      <c r="BT4" s="61" t="s">
        <v>264</v>
      </c>
      <c r="BU4" s="61" t="s">
        <v>267</v>
      </c>
      <c r="BV4" s="61" t="s">
        <v>269</v>
      </c>
      <c r="BW4" s="61" t="s">
        <v>271</v>
      </c>
      <c r="BX4" s="23" t="s">
        <v>95</v>
      </c>
      <c r="BY4" s="23" t="s">
        <v>96</v>
      </c>
      <c r="BZ4" s="23" t="s">
        <v>97</v>
      </c>
      <c r="CA4" s="23" t="s">
        <v>98</v>
      </c>
      <c r="CB4" s="23" t="s">
        <v>99</v>
      </c>
      <c r="CC4" s="23" t="s">
        <v>100</v>
      </c>
      <c r="CD4" s="23" t="s">
        <v>101</v>
      </c>
      <c r="CE4" s="23" t="s">
        <v>102</v>
      </c>
      <c r="CF4" s="23" t="s">
        <v>103</v>
      </c>
      <c r="CG4" s="23" t="s">
        <v>104</v>
      </c>
      <c r="CH4" s="23" t="s">
        <v>105</v>
      </c>
      <c r="CI4" s="23" t="s">
        <v>106</v>
      </c>
      <c r="CJ4" s="23" t="s">
        <v>107</v>
      </c>
      <c r="CK4" s="23" t="s">
        <v>108</v>
      </c>
      <c r="CL4" s="23" t="s">
        <v>109</v>
      </c>
      <c r="CM4" s="23" t="s">
        <v>207</v>
      </c>
      <c r="CN4" s="23" t="s">
        <v>262</v>
      </c>
      <c r="CO4" s="23" t="s">
        <v>275</v>
      </c>
    </row>
    <row r="5" spans="2:93" s="14" customFormat="1" ht="17.100000000000001" customHeight="1" thickBot="1" x14ac:dyDescent="0.25">
      <c r="C5" s="36" t="s">
        <v>111</v>
      </c>
      <c r="D5" s="25">
        <v>3130</v>
      </c>
      <c r="E5" s="25">
        <v>2875</v>
      </c>
      <c r="F5" s="25">
        <v>2128</v>
      </c>
      <c r="G5" s="25">
        <v>3038</v>
      </c>
      <c r="H5" s="25">
        <v>2682</v>
      </c>
      <c r="I5" s="25">
        <v>3063</v>
      </c>
      <c r="J5" s="25">
        <v>2174</v>
      </c>
      <c r="K5" s="25">
        <v>2928</v>
      </c>
      <c r="L5" s="25">
        <v>2832</v>
      </c>
      <c r="M5" s="25">
        <v>2738</v>
      </c>
      <c r="N5" s="25">
        <v>2201</v>
      </c>
      <c r="O5" s="25">
        <v>3148</v>
      </c>
      <c r="P5" s="25">
        <v>2721</v>
      </c>
      <c r="Q5" s="25">
        <v>2879</v>
      </c>
      <c r="R5" s="25">
        <v>2177</v>
      </c>
      <c r="S5" s="25">
        <v>3135</v>
      </c>
      <c r="T5" s="25">
        <v>2975</v>
      </c>
      <c r="U5" s="25">
        <v>2730</v>
      </c>
      <c r="V5" s="25">
        <v>2065</v>
      </c>
      <c r="W5" s="25">
        <v>3158</v>
      </c>
      <c r="X5" s="25">
        <v>2794</v>
      </c>
      <c r="Y5" s="25">
        <v>2957</v>
      </c>
      <c r="Z5" s="25">
        <v>2193</v>
      </c>
      <c r="AA5" s="25">
        <v>3344</v>
      </c>
      <c r="AB5" s="25">
        <v>2659</v>
      </c>
      <c r="AC5" s="25">
        <v>2611</v>
      </c>
      <c r="AD5" s="25">
        <v>2142</v>
      </c>
      <c r="AE5" s="25">
        <v>3166</v>
      </c>
      <c r="AF5" s="25">
        <v>2879</v>
      </c>
      <c r="AG5" s="25">
        <v>2761</v>
      </c>
      <c r="AH5" s="25">
        <v>2451</v>
      </c>
      <c r="AI5" s="25">
        <v>3214</v>
      </c>
      <c r="AJ5" s="25">
        <v>3080</v>
      </c>
      <c r="AK5" s="25">
        <v>2952</v>
      </c>
      <c r="AL5" s="25">
        <v>2164</v>
      </c>
      <c r="AM5" s="25">
        <v>3127</v>
      </c>
      <c r="AN5" s="25">
        <v>2568</v>
      </c>
      <c r="AO5" s="25">
        <v>2940</v>
      </c>
      <c r="AP5" s="25">
        <v>2126</v>
      </c>
      <c r="AQ5" s="25">
        <v>2970</v>
      </c>
      <c r="AR5" s="25">
        <v>2840</v>
      </c>
      <c r="AS5" s="25">
        <v>2676</v>
      </c>
      <c r="AT5" s="25">
        <v>2014</v>
      </c>
      <c r="AU5" s="25">
        <v>2774</v>
      </c>
      <c r="AV5" s="25">
        <v>2651</v>
      </c>
      <c r="AW5" s="25">
        <v>2703</v>
      </c>
      <c r="AX5" s="25">
        <v>2005</v>
      </c>
      <c r="AY5" s="25">
        <v>2807</v>
      </c>
      <c r="AZ5" s="25">
        <v>2646</v>
      </c>
      <c r="BA5" s="25">
        <v>2473</v>
      </c>
      <c r="BB5" s="25">
        <v>1874</v>
      </c>
      <c r="BC5" s="25">
        <v>2674</v>
      </c>
      <c r="BD5" s="25">
        <v>2179</v>
      </c>
      <c r="BE5" s="25">
        <v>1495</v>
      </c>
      <c r="BF5" s="25">
        <v>2294</v>
      </c>
      <c r="BG5" s="25">
        <v>2449</v>
      </c>
      <c r="BH5" s="25">
        <v>2116</v>
      </c>
      <c r="BI5" s="25">
        <v>2262</v>
      </c>
      <c r="BJ5" s="25">
        <v>1807</v>
      </c>
      <c r="BK5" s="25">
        <v>2317</v>
      </c>
      <c r="BL5" s="25">
        <v>2195</v>
      </c>
      <c r="BM5" s="25">
        <v>1966</v>
      </c>
      <c r="BN5" s="25">
        <v>1741</v>
      </c>
      <c r="BO5" s="25">
        <v>2319</v>
      </c>
      <c r="BP5" s="25">
        <v>2009</v>
      </c>
      <c r="BQ5" s="25">
        <v>1967</v>
      </c>
      <c r="BR5" s="25">
        <v>1708</v>
      </c>
      <c r="BS5" s="25">
        <v>2368</v>
      </c>
      <c r="BT5" s="25">
        <v>2156</v>
      </c>
      <c r="BU5" s="25">
        <v>2351</v>
      </c>
      <c r="BV5" s="25">
        <v>1679</v>
      </c>
      <c r="BW5" s="14">
        <v>2299</v>
      </c>
      <c r="BX5" s="25">
        <f t="shared" ref="BX5:BX21" si="0">+D5+E5+F5+G5</f>
        <v>11171</v>
      </c>
      <c r="BY5" s="25">
        <f t="shared" ref="BY5:BY21" si="1">+H5+I5+J5+K5</f>
        <v>10847</v>
      </c>
      <c r="BZ5" s="25">
        <f t="shared" ref="BZ5:BZ21" si="2">+L5+M5+N5+O5</f>
        <v>10919</v>
      </c>
      <c r="CA5" s="25">
        <f t="shared" ref="CA5:CA21" si="3">+P5+Q5+R5+S5</f>
        <v>10912</v>
      </c>
      <c r="CB5" s="25">
        <f t="shared" ref="CB5:CB22" si="4">+T5+U5+V5+W5</f>
        <v>10928</v>
      </c>
      <c r="CC5" s="25">
        <f t="shared" ref="CC5:CC22" si="5">+X5+Y5+Z5+AA5</f>
        <v>11288</v>
      </c>
      <c r="CD5" s="25">
        <f t="shared" ref="CD5:CD22" si="6">+AB5+AC5+AD5+AE5</f>
        <v>10578</v>
      </c>
      <c r="CE5" s="25">
        <f t="shared" ref="CE5:CE22" si="7">+AF5+AG5+AH5+AI5</f>
        <v>11305</v>
      </c>
      <c r="CF5" s="25">
        <f t="shared" ref="CF5:CF22" si="8">+AJ5+AK5+AL5+AM5</f>
        <v>11323</v>
      </c>
      <c r="CG5" s="25">
        <f t="shared" ref="CG5:CG22" si="9">+AN5+AO5+AP5+AQ5</f>
        <v>10604</v>
      </c>
      <c r="CH5" s="25">
        <f t="shared" ref="CH5:CH22" si="10">+AR5+AS5+AT5+AU5</f>
        <v>10304</v>
      </c>
      <c r="CI5" s="25">
        <f t="shared" ref="CI5:CI22" si="11">+AV5+AW5+AX5+AY5</f>
        <v>10166</v>
      </c>
      <c r="CJ5" s="25">
        <f t="shared" ref="CJ5:CJ22" si="12">+AZ5+BA5+BB5+BC5</f>
        <v>9667</v>
      </c>
      <c r="CK5" s="25">
        <f t="shared" ref="CK5:CK22" si="13">+BD5+BE5+BF5+BG5</f>
        <v>8417</v>
      </c>
      <c r="CL5" s="25">
        <f t="shared" ref="CL5:CL22" si="14">+BH5+BI5+BJ5+BK5</f>
        <v>8502</v>
      </c>
      <c r="CM5" s="25">
        <f t="shared" ref="CM5:CM22" si="15">+BL5+BM5+BN5+BO5</f>
        <v>8221</v>
      </c>
      <c r="CN5" s="25">
        <f t="shared" ref="CN5:CO22" si="16">+BP5+BQ5+BR5+BS5</f>
        <v>8052</v>
      </c>
      <c r="CO5" s="25">
        <f>SUM(BT5:BW5)</f>
        <v>8485</v>
      </c>
    </row>
    <row r="6" spans="2:93" s="14" customFormat="1" ht="17.100000000000001" customHeight="1" thickBot="1" x14ac:dyDescent="0.25">
      <c r="C6" s="36" t="s">
        <v>112</v>
      </c>
      <c r="D6" s="25">
        <v>274</v>
      </c>
      <c r="E6" s="25">
        <v>239</v>
      </c>
      <c r="F6" s="25">
        <v>195</v>
      </c>
      <c r="G6" s="25">
        <v>260</v>
      </c>
      <c r="H6" s="25">
        <v>236</v>
      </c>
      <c r="I6" s="25">
        <v>260</v>
      </c>
      <c r="J6" s="25">
        <v>181</v>
      </c>
      <c r="K6" s="25">
        <v>259</v>
      </c>
      <c r="L6" s="25">
        <v>255</v>
      </c>
      <c r="M6" s="25">
        <v>241</v>
      </c>
      <c r="N6" s="25">
        <v>190</v>
      </c>
      <c r="O6" s="25">
        <v>275</v>
      </c>
      <c r="P6" s="25">
        <v>294</v>
      </c>
      <c r="Q6" s="25">
        <v>245</v>
      </c>
      <c r="R6" s="25">
        <v>176</v>
      </c>
      <c r="S6" s="25">
        <v>255</v>
      </c>
      <c r="T6" s="25">
        <v>293</v>
      </c>
      <c r="U6" s="25">
        <v>232</v>
      </c>
      <c r="V6" s="25">
        <v>167</v>
      </c>
      <c r="W6" s="25">
        <v>249</v>
      </c>
      <c r="X6" s="25">
        <v>261</v>
      </c>
      <c r="Y6" s="25">
        <v>239</v>
      </c>
      <c r="Z6" s="25">
        <v>192</v>
      </c>
      <c r="AA6" s="25">
        <v>296</v>
      </c>
      <c r="AB6" s="25">
        <v>227</v>
      </c>
      <c r="AC6" s="25">
        <v>233</v>
      </c>
      <c r="AD6" s="25">
        <v>200</v>
      </c>
      <c r="AE6" s="25">
        <v>244</v>
      </c>
      <c r="AF6" s="25">
        <v>257</v>
      </c>
      <c r="AG6" s="25">
        <v>294</v>
      </c>
      <c r="AH6" s="25">
        <v>226</v>
      </c>
      <c r="AI6" s="25">
        <v>286</v>
      </c>
      <c r="AJ6" s="25">
        <v>266</v>
      </c>
      <c r="AK6" s="25">
        <v>309</v>
      </c>
      <c r="AL6" s="25">
        <v>222</v>
      </c>
      <c r="AM6" s="25">
        <v>277</v>
      </c>
      <c r="AN6" s="25">
        <v>255</v>
      </c>
      <c r="AO6" s="25">
        <v>253</v>
      </c>
      <c r="AP6" s="25">
        <v>172</v>
      </c>
      <c r="AQ6" s="25">
        <v>260</v>
      </c>
      <c r="AR6" s="25">
        <v>246</v>
      </c>
      <c r="AS6" s="25">
        <v>258</v>
      </c>
      <c r="AT6" s="25">
        <v>176</v>
      </c>
      <c r="AU6" s="25">
        <v>233</v>
      </c>
      <c r="AV6" s="25">
        <v>261</v>
      </c>
      <c r="AW6" s="25">
        <v>222</v>
      </c>
      <c r="AX6" s="25">
        <v>159</v>
      </c>
      <c r="AY6" s="25">
        <v>351</v>
      </c>
      <c r="AZ6" s="25">
        <v>302</v>
      </c>
      <c r="BA6" s="25">
        <v>218</v>
      </c>
      <c r="BB6" s="25">
        <v>204</v>
      </c>
      <c r="BC6" s="25">
        <v>205</v>
      </c>
      <c r="BD6" s="25">
        <v>210</v>
      </c>
      <c r="BE6" s="25">
        <v>118</v>
      </c>
      <c r="BF6" s="25">
        <v>191</v>
      </c>
      <c r="BG6" s="25">
        <v>172</v>
      </c>
      <c r="BH6" s="25">
        <v>224</v>
      </c>
      <c r="BI6" s="25">
        <v>157</v>
      </c>
      <c r="BJ6" s="25">
        <v>169</v>
      </c>
      <c r="BK6" s="25">
        <v>202</v>
      </c>
      <c r="BL6" s="25">
        <v>198</v>
      </c>
      <c r="BM6" s="25">
        <v>213</v>
      </c>
      <c r="BN6" s="25">
        <v>150</v>
      </c>
      <c r="BO6" s="25">
        <v>180</v>
      </c>
      <c r="BP6" s="25">
        <v>198</v>
      </c>
      <c r="BQ6" s="25">
        <v>216</v>
      </c>
      <c r="BR6" s="25">
        <v>142</v>
      </c>
      <c r="BS6" s="25">
        <v>231</v>
      </c>
      <c r="BT6" s="25">
        <v>210</v>
      </c>
      <c r="BU6" s="25">
        <v>238</v>
      </c>
      <c r="BV6" s="25">
        <v>160</v>
      </c>
      <c r="BW6" s="14">
        <v>212</v>
      </c>
      <c r="BX6" s="25">
        <f t="shared" si="0"/>
        <v>968</v>
      </c>
      <c r="BY6" s="25">
        <f t="shared" si="1"/>
        <v>936</v>
      </c>
      <c r="BZ6" s="25">
        <f t="shared" si="2"/>
        <v>961</v>
      </c>
      <c r="CA6" s="25">
        <f t="shared" si="3"/>
        <v>970</v>
      </c>
      <c r="CB6" s="25">
        <f t="shared" si="4"/>
        <v>941</v>
      </c>
      <c r="CC6" s="25">
        <f t="shared" si="5"/>
        <v>988</v>
      </c>
      <c r="CD6" s="25">
        <f t="shared" si="6"/>
        <v>904</v>
      </c>
      <c r="CE6" s="25">
        <f t="shared" si="7"/>
        <v>1063</v>
      </c>
      <c r="CF6" s="25">
        <f t="shared" si="8"/>
        <v>1074</v>
      </c>
      <c r="CG6" s="25">
        <f t="shared" si="9"/>
        <v>940</v>
      </c>
      <c r="CH6" s="25">
        <f t="shared" si="10"/>
        <v>913</v>
      </c>
      <c r="CI6" s="25">
        <f t="shared" si="11"/>
        <v>993</v>
      </c>
      <c r="CJ6" s="25">
        <f t="shared" si="12"/>
        <v>929</v>
      </c>
      <c r="CK6" s="25">
        <f t="shared" si="13"/>
        <v>691</v>
      </c>
      <c r="CL6" s="25">
        <f t="shared" si="14"/>
        <v>752</v>
      </c>
      <c r="CM6" s="25">
        <f t="shared" si="15"/>
        <v>741</v>
      </c>
      <c r="CN6" s="25">
        <f t="shared" si="16"/>
        <v>787</v>
      </c>
      <c r="CO6" s="25">
        <f t="shared" ref="CO6:CO21" si="17">SUM(BT6:BW6)</f>
        <v>820</v>
      </c>
    </row>
    <row r="7" spans="2:93" s="14" customFormat="1" ht="17.100000000000001" customHeight="1" thickBot="1" x14ac:dyDescent="0.25">
      <c r="C7" s="36" t="s">
        <v>113</v>
      </c>
      <c r="D7" s="25">
        <v>377</v>
      </c>
      <c r="E7" s="25">
        <v>362</v>
      </c>
      <c r="F7" s="25">
        <v>226</v>
      </c>
      <c r="G7" s="25">
        <v>379</v>
      </c>
      <c r="H7" s="25">
        <v>226</v>
      </c>
      <c r="I7" s="25">
        <v>330</v>
      </c>
      <c r="J7" s="25">
        <v>282</v>
      </c>
      <c r="K7" s="25">
        <v>367</v>
      </c>
      <c r="L7" s="25">
        <v>306</v>
      </c>
      <c r="M7" s="25">
        <v>294</v>
      </c>
      <c r="N7" s="25">
        <v>224</v>
      </c>
      <c r="O7" s="25">
        <v>345</v>
      </c>
      <c r="P7" s="25">
        <v>268</v>
      </c>
      <c r="Q7" s="25">
        <v>312</v>
      </c>
      <c r="R7" s="25">
        <v>228</v>
      </c>
      <c r="S7" s="25">
        <v>325</v>
      </c>
      <c r="T7" s="25">
        <v>281</v>
      </c>
      <c r="U7" s="25">
        <v>299</v>
      </c>
      <c r="V7" s="25">
        <v>232</v>
      </c>
      <c r="W7" s="25">
        <v>310</v>
      </c>
      <c r="X7" s="25">
        <v>278</v>
      </c>
      <c r="Y7" s="25">
        <v>270</v>
      </c>
      <c r="Z7" s="25">
        <v>212</v>
      </c>
      <c r="AA7" s="25">
        <v>368</v>
      </c>
      <c r="AB7" s="25">
        <v>280</v>
      </c>
      <c r="AC7" s="25">
        <v>290</v>
      </c>
      <c r="AD7" s="25">
        <v>231</v>
      </c>
      <c r="AE7" s="25">
        <v>327</v>
      </c>
      <c r="AF7" s="25">
        <v>316</v>
      </c>
      <c r="AG7" s="25">
        <v>293</v>
      </c>
      <c r="AH7" s="25">
        <v>224</v>
      </c>
      <c r="AI7" s="25">
        <v>308</v>
      </c>
      <c r="AJ7" s="25">
        <v>292</v>
      </c>
      <c r="AK7" s="25">
        <v>283</v>
      </c>
      <c r="AL7" s="25">
        <v>239</v>
      </c>
      <c r="AM7" s="25">
        <v>315</v>
      </c>
      <c r="AN7" s="25">
        <v>261</v>
      </c>
      <c r="AO7" s="25">
        <v>273</v>
      </c>
      <c r="AP7" s="25">
        <v>213</v>
      </c>
      <c r="AQ7" s="25">
        <v>278</v>
      </c>
      <c r="AR7" s="25">
        <v>265</v>
      </c>
      <c r="AS7" s="25">
        <v>265</v>
      </c>
      <c r="AT7" s="25">
        <v>175</v>
      </c>
      <c r="AU7" s="25">
        <v>243</v>
      </c>
      <c r="AV7" s="25">
        <v>229</v>
      </c>
      <c r="AW7" s="25">
        <v>246</v>
      </c>
      <c r="AX7" s="25">
        <v>154</v>
      </c>
      <c r="AY7" s="25">
        <v>256</v>
      </c>
      <c r="AZ7" s="25">
        <v>248</v>
      </c>
      <c r="BA7" s="25">
        <v>200</v>
      </c>
      <c r="BB7" s="25">
        <v>158</v>
      </c>
      <c r="BC7" s="25">
        <v>229</v>
      </c>
      <c r="BD7" s="25">
        <v>188</v>
      </c>
      <c r="BE7" s="25">
        <v>118</v>
      </c>
      <c r="BF7" s="25">
        <v>196</v>
      </c>
      <c r="BG7" s="25">
        <v>227</v>
      </c>
      <c r="BH7" s="25">
        <v>177</v>
      </c>
      <c r="BI7" s="25">
        <v>183</v>
      </c>
      <c r="BJ7" s="25">
        <v>128</v>
      </c>
      <c r="BK7" s="25">
        <v>184</v>
      </c>
      <c r="BL7" s="25">
        <v>235</v>
      </c>
      <c r="BM7" s="25">
        <v>171</v>
      </c>
      <c r="BN7" s="25">
        <v>145</v>
      </c>
      <c r="BO7" s="25">
        <v>205</v>
      </c>
      <c r="BP7" s="25">
        <v>166</v>
      </c>
      <c r="BQ7" s="25">
        <v>146</v>
      </c>
      <c r="BR7" s="25">
        <v>128</v>
      </c>
      <c r="BS7" s="25">
        <v>238</v>
      </c>
      <c r="BT7" s="25">
        <v>197</v>
      </c>
      <c r="BU7" s="25">
        <v>164</v>
      </c>
      <c r="BV7" s="25">
        <v>134</v>
      </c>
      <c r="BW7" s="14">
        <v>185</v>
      </c>
      <c r="BX7" s="25">
        <f t="shared" si="0"/>
        <v>1344</v>
      </c>
      <c r="BY7" s="25">
        <f t="shared" si="1"/>
        <v>1205</v>
      </c>
      <c r="BZ7" s="25">
        <f t="shared" si="2"/>
        <v>1169</v>
      </c>
      <c r="CA7" s="25">
        <f t="shared" si="3"/>
        <v>1133</v>
      </c>
      <c r="CB7" s="25">
        <f t="shared" si="4"/>
        <v>1122</v>
      </c>
      <c r="CC7" s="25">
        <f t="shared" si="5"/>
        <v>1128</v>
      </c>
      <c r="CD7" s="25">
        <f t="shared" si="6"/>
        <v>1128</v>
      </c>
      <c r="CE7" s="25">
        <f t="shared" si="7"/>
        <v>1141</v>
      </c>
      <c r="CF7" s="25">
        <f t="shared" si="8"/>
        <v>1129</v>
      </c>
      <c r="CG7" s="25">
        <f t="shared" si="9"/>
        <v>1025</v>
      </c>
      <c r="CH7" s="25">
        <f t="shared" si="10"/>
        <v>948</v>
      </c>
      <c r="CI7" s="25">
        <f t="shared" si="11"/>
        <v>885</v>
      </c>
      <c r="CJ7" s="25">
        <f t="shared" si="12"/>
        <v>835</v>
      </c>
      <c r="CK7" s="25">
        <f t="shared" si="13"/>
        <v>729</v>
      </c>
      <c r="CL7" s="25">
        <f t="shared" si="14"/>
        <v>672</v>
      </c>
      <c r="CM7" s="25">
        <f t="shared" si="15"/>
        <v>756</v>
      </c>
      <c r="CN7" s="25">
        <f t="shared" si="16"/>
        <v>678</v>
      </c>
      <c r="CO7" s="25">
        <f t="shared" si="17"/>
        <v>680</v>
      </c>
    </row>
    <row r="8" spans="2:93" s="14" customFormat="1" ht="17.100000000000001" customHeight="1" thickBot="1" x14ac:dyDescent="0.25">
      <c r="C8" s="36" t="s">
        <v>114</v>
      </c>
      <c r="D8" s="25">
        <v>316</v>
      </c>
      <c r="E8" s="25">
        <v>302</v>
      </c>
      <c r="F8" s="25">
        <v>216</v>
      </c>
      <c r="G8" s="25">
        <v>299</v>
      </c>
      <c r="H8" s="25">
        <v>191</v>
      </c>
      <c r="I8" s="25">
        <v>332</v>
      </c>
      <c r="J8" s="25">
        <v>197</v>
      </c>
      <c r="K8" s="25">
        <v>277</v>
      </c>
      <c r="L8" s="25">
        <v>296</v>
      </c>
      <c r="M8" s="25">
        <v>289</v>
      </c>
      <c r="N8" s="25">
        <v>209</v>
      </c>
      <c r="O8" s="25">
        <v>310</v>
      </c>
      <c r="P8" s="25">
        <v>293</v>
      </c>
      <c r="Q8" s="25">
        <v>295</v>
      </c>
      <c r="R8" s="25">
        <v>236</v>
      </c>
      <c r="S8" s="25">
        <v>254</v>
      </c>
      <c r="T8" s="25">
        <v>310</v>
      </c>
      <c r="U8" s="25">
        <v>292</v>
      </c>
      <c r="V8" s="25">
        <v>249</v>
      </c>
      <c r="W8" s="25">
        <v>314</v>
      </c>
      <c r="X8" s="25">
        <v>259</v>
      </c>
      <c r="Y8" s="25">
        <v>282</v>
      </c>
      <c r="Z8" s="25">
        <v>215</v>
      </c>
      <c r="AA8" s="25">
        <v>346</v>
      </c>
      <c r="AB8" s="25">
        <v>257</v>
      </c>
      <c r="AC8" s="25">
        <v>266</v>
      </c>
      <c r="AD8" s="25">
        <v>175</v>
      </c>
      <c r="AE8" s="25">
        <v>275</v>
      </c>
      <c r="AF8" s="25">
        <v>261</v>
      </c>
      <c r="AG8" s="25">
        <v>277</v>
      </c>
      <c r="AH8" s="25">
        <v>253</v>
      </c>
      <c r="AI8" s="25">
        <v>310</v>
      </c>
      <c r="AJ8" s="25">
        <v>254</v>
      </c>
      <c r="AK8" s="25">
        <v>278</v>
      </c>
      <c r="AL8" s="25">
        <v>250</v>
      </c>
      <c r="AM8" s="25">
        <v>278</v>
      </c>
      <c r="AN8" s="25">
        <v>272</v>
      </c>
      <c r="AO8" s="25">
        <v>256</v>
      </c>
      <c r="AP8" s="25">
        <v>179</v>
      </c>
      <c r="AQ8" s="25">
        <v>303</v>
      </c>
      <c r="AR8" s="25">
        <v>292</v>
      </c>
      <c r="AS8" s="25">
        <v>239</v>
      </c>
      <c r="AT8" s="25">
        <v>193</v>
      </c>
      <c r="AU8" s="25">
        <v>286</v>
      </c>
      <c r="AV8" s="25">
        <v>249</v>
      </c>
      <c r="AW8" s="25">
        <v>252</v>
      </c>
      <c r="AX8" s="25">
        <v>194</v>
      </c>
      <c r="AY8" s="25">
        <v>253</v>
      </c>
      <c r="AZ8" s="25">
        <v>282</v>
      </c>
      <c r="BA8" s="25">
        <v>298</v>
      </c>
      <c r="BB8" s="25">
        <v>211</v>
      </c>
      <c r="BC8" s="25">
        <v>267</v>
      </c>
      <c r="BD8" s="25">
        <v>219</v>
      </c>
      <c r="BE8" s="25">
        <v>130</v>
      </c>
      <c r="BF8" s="25">
        <v>255</v>
      </c>
      <c r="BG8" s="25">
        <v>252</v>
      </c>
      <c r="BH8" s="25">
        <v>214</v>
      </c>
      <c r="BI8" s="25">
        <v>250</v>
      </c>
      <c r="BJ8" s="25">
        <v>173</v>
      </c>
      <c r="BK8" s="25">
        <v>202</v>
      </c>
      <c r="BL8" s="25">
        <v>200</v>
      </c>
      <c r="BM8" s="25">
        <v>228</v>
      </c>
      <c r="BN8" s="25">
        <v>167</v>
      </c>
      <c r="BO8" s="25">
        <v>219</v>
      </c>
      <c r="BP8" s="25">
        <v>186</v>
      </c>
      <c r="BQ8" s="25">
        <v>235</v>
      </c>
      <c r="BR8" s="25">
        <v>168</v>
      </c>
      <c r="BS8" s="25">
        <v>220</v>
      </c>
      <c r="BT8" s="25">
        <v>197</v>
      </c>
      <c r="BU8" s="25">
        <v>216</v>
      </c>
      <c r="BV8" s="25">
        <v>172</v>
      </c>
      <c r="BW8" s="14">
        <v>209</v>
      </c>
      <c r="BX8" s="25">
        <f t="shared" si="0"/>
        <v>1133</v>
      </c>
      <c r="BY8" s="25">
        <f t="shared" si="1"/>
        <v>997</v>
      </c>
      <c r="BZ8" s="25">
        <f t="shared" si="2"/>
        <v>1104</v>
      </c>
      <c r="CA8" s="25">
        <f t="shared" si="3"/>
        <v>1078</v>
      </c>
      <c r="CB8" s="25">
        <f t="shared" si="4"/>
        <v>1165</v>
      </c>
      <c r="CC8" s="25">
        <f t="shared" si="5"/>
        <v>1102</v>
      </c>
      <c r="CD8" s="25">
        <f t="shared" si="6"/>
        <v>973</v>
      </c>
      <c r="CE8" s="25">
        <f t="shared" si="7"/>
        <v>1101</v>
      </c>
      <c r="CF8" s="25">
        <f t="shared" si="8"/>
        <v>1060</v>
      </c>
      <c r="CG8" s="25">
        <f t="shared" si="9"/>
        <v>1010</v>
      </c>
      <c r="CH8" s="25">
        <f t="shared" si="10"/>
        <v>1010</v>
      </c>
      <c r="CI8" s="25">
        <f t="shared" si="11"/>
        <v>948</v>
      </c>
      <c r="CJ8" s="25">
        <f t="shared" si="12"/>
        <v>1058</v>
      </c>
      <c r="CK8" s="25">
        <f t="shared" si="13"/>
        <v>856</v>
      </c>
      <c r="CL8" s="25">
        <f t="shared" si="14"/>
        <v>839</v>
      </c>
      <c r="CM8" s="25">
        <f t="shared" si="15"/>
        <v>814</v>
      </c>
      <c r="CN8" s="25">
        <f t="shared" si="16"/>
        <v>809</v>
      </c>
      <c r="CO8" s="25">
        <f t="shared" si="17"/>
        <v>794</v>
      </c>
    </row>
    <row r="9" spans="2:93" s="14" customFormat="1" ht="17.100000000000001" customHeight="1" thickBot="1" x14ac:dyDescent="0.25">
      <c r="C9" s="36" t="s">
        <v>115</v>
      </c>
      <c r="D9" s="25">
        <v>939</v>
      </c>
      <c r="E9" s="25">
        <v>935</v>
      </c>
      <c r="F9" s="25">
        <v>699</v>
      </c>
      <c r="G9" s="25">
        <v>979</v>
      </c>
      <c r="H9" s="25">
        <v>808</v>
      </c>
      <c r="I9" s="25">
        <v>887</v>
      </c>
      <c r="J9" s="25">
        <v>698</v>
      </c>
      <c r="K9" s="25">
        <v>905</v>
      </c>
      <c r="L9" s="25">
        <v>808</v>
      </c>
      <c r="M9" s="25">
        <v>813</v>
      </c>
      <c r="N9" s="25">
        <v>633</v>
      </c>
      <c r="O9" s="25">
        <v>897</v>
      </c>
      <c r="P9" s="25">
        <v>825</v>
      </c>
      <c r="Q9" s="25">
        <v>858</v>
      </c>
      <c r="R9" s="25">
        <v>633</v>
      </c>
      <c r="S9" s="25">
        <v>934</v>
      </c>
      <c r="T9" s="25">
        <v>871</v>
      </c>
      <c r="U9" s="25">
        <v>837</v>
      </c>
      <c r="V9" s="25">
        <v>654</v>
      </c>
      <c r="W9" s="25">
        <v>818</v>
      </c>
      <c r="X9" s="25">
        <v>783</v>
      </c>
      <c r="Y9" s="25">
        <v>899</v>
      </c>
      <c r="Z9" s="25">
        <v>675</v>
      </c>
      <c r="AA9" s="25">
        <v>971</v>
      </c>
      <c r="AB9" s="25">
        <v>770</v>
      </c>
      <c r="AC9" s="25">
        <v>856</v>
      </c>
      <c r="AD9" s="25">
        <v>677</v>
      </c>
      <c r="AE9" s="25">
        <v>909</v>
      </c>
      <c r="AF9" s="25">
        <v>752</v>
      </c>
      <c r="AG9" s="25">
        <v>786</v>
      </c>
      <c r="AH9" s="25">
        <v>700</v>
      </c>
      <c r="AI9" s="25">
        <v>822</v>
      </c>
      <c r="AJ9" s="25">
        <v>810</v>
      </c>
      <c r="AK9" s="25">
        <v>825</v>
      </c>
      <c r="AL9" s="25">
        <v>642</v>
      </c>
      <c r="AM9" s="25">
        <v>740</v>
      </c>
      <c r="AN9" s="25">
        <v>641</v>
      </c>
      <c r="AO9" s="25">
        <v>804</v>
      </c>
      <c r="AP9" s="25">
        <v>607</v>
      </c>
      <c r="AQ9" s="25">
        <v>678</v>
      </c>
      <c r="AR9" s="25">
        <v>708</v>
      </c>
      <c r="AS9" s="25">
        <v>677</v>
      </c>
      <c r="AT9" s="25">
        <v>521</v>
      </c>
      <c r="AU9" s="25">
        <v>732</v>
      </c>
      <c r="AV9" s="25">
        <v>617</v>
      </c>
      <c r="AW9" s="25">
        <v>737</v>
      </c>
      <c r="AX9" s="25">
        <v>475</v>
      </c>
      <c r="AY9" s="25">
        <v>673</v>
      </c>
      <c r="AZ9" s="25">
        <v>649</v>
      </c>
      <c r="BA9" s="25">
        <v>647</v>
      </c>
      <c r="BB9" s="25">
        <v>511</v>
      </c>
      <c r="BC9" s="25">
        <v>605</v>
      </c>
      <c r="BD9" s="25">
        <v>505</v>
      </c>
      <c r="BE9" s="25">
        <v>447</v>
      </c>
      <c r="BF9" s="25">
        <v>669</v>
      </c>
      <c r="BG9" s="25">
        <v>612</v>
      </c>
      <c r="BH9" s="25">
        <v>553</v>
      </c>
      <c r="BI9" s="25">
        <v>599</v>
      </c>
      <c r="BJ9" s="25">
        <v>406</v>
      </c>
      <c r="BK9" s="25">
        <v>627</v>
      </c>
      <c r="BL9" s="25">
        <v>561</v>
      </c>
      <c r="BM9" s="25">
        <v>578</v>
      </c>
      <c r="BN9" s="25">
        <v>505</v>
      </c>
      <c r="BO9" s="25">
        <v>608</v>
      </c>
      <c r="BP9" s="25">
        <v>624</v>
      </c>
      <c r="BQ9" s="25">
        <v>583</v>
      </c>
      <c r="BR9" s="25">
        <v>513</v>
      </c>
      <c r="BS9" s="25">
        <v>615</v>
      </c>
      <c r="BT9" s="25">
        <v>551</v>
      </c>
      <c r="BU9" s="25">
        <v>657</v>
      </c>
      <c r="BV9" s="25">
        <v>457</v>
      </c>
      <c r="BW9" s="14">
        <v>556</v>
      </c>
      <c r="BX9" s="25">
        <f t="shared" si="0"/>
        <v>3552</v>
      </c>
      <c r="BY9" s="25">
        <f t="shared" si="1"/>
        <v>3298</v>
      </c>
      <c r="BZ9" s="25">
        <f t="shared" si="2"/>
        <v>3151</v>
      </c>
      <c r="CA9" s="25">
        <f t="shared" si="3"/>
        <v>3250</v>
      </c>
      <c r="CB9" s="25">
        <f t="shared" si="4"/>
        <v>3180</v>
      </c>
      <c r="CC9" s="25">
        <f t="shared" si="5"/>
        <v>3328</v>
      </c>
      <c r="CD9" s="25">
        <f t="shared" si="6"/>
        <v>3212</v>
      </c>
      <c r="CE9" s="25">
        <f t="shared" si="7"/>
        <v>3060</v>
      </c>
      <c r="CF9" s="25">
        <f t="shared" si="8"/>
        <v>3017</v>
      </c>
      <c r="CG9" s="25">
        <f t="shared" si="9"/>
        <v>2730</v>
      </c>
      <c r="CH9" s="25">
        <f t="shared" si="10"/>
        <v>2638</v>
      </c>
      <c r="CI9" s="25">
        <f t="shared" si="11"/>
        <v>2502</v>
      </c>
      <c r="CJ9" s="25">
        <f t="shared" si="12"/>
        <v>2412</v>
      </c>
      <c r="CK9" s="25">
        <f t="shared" si="13"/>
        <v>2233</v>
      </c>
      <c r="CL9" s="25">
        <f t="shared" si="14"/>
        <v>2185</v>
      </c>
      <c r="CM9" s="25">
        <f t="shared" si="15"/>
        <v>2252</v>
      </c>
      <c r="CN9" s="25">
        <f t="shared" si="16"/>
        <v>2335</v>
      </c>
      <c r="CO9" s="25">
        <f t="shared" si="17"/>
        <v>2221</v>
      </c>
    </row>
    <row r="10" spans="2:93" s="14" customFormat="1" ht="17.100000000000001" customHeight="1" thickBot="1" x14ac:dyDescent="0.25">
      <c r="C10" s="36" t="s">
        <v>116</v>
      </c>
      <c r="D10" s="25">
        <v>177</v>
      </c>
      <c r="E10" s="25">
        <v>181</v>
      </c>
      <c r="F10" s="25">
        <v>145</v>
      </c>
      <c r="G10" s="25">
        <v>141</v>
      </c>
      <c r="H10" s="25">
        <v>146</v>
      </c>
      <c r="I10" s="25">
        <v>176</v>
      </c>
      <c r="J10" s="25">
        <v>134</v>
      </c>
      <c r="K10" s="25">
        <v>161</v>
      </c>
      <c r="L10" s="25">
        <v>121</v>
      </c>
      <c r="M10" s="25">
        <v>137</v>
      </c>
      <c r="N10" s="25">
        <v>101</v>
      </c>
      <c r="O10" s="25">
        <v>167</v>
      </c>
      <c r="P10" s="25">
        <v>168</v>
      </c>
      <c r="Q10" s="25">
        <v>181</v>
      </c>
      <c r="R10" s="25">
        <v>111</v>
      </c>
      <c r="S10" s="25">
        <v>173</v>
      </c>
      <c r="T10" s="25">
        <v>164</v>
      </c>
      <c r="U10" s="25">
        <v>143</v>
      </c>
      <c r="V10" s="25">
        <v>83</v>
      </c>
      <c r="W10" s="25">
        <v>137</v>
      </c>
      <c r="X10" s="25">
        <v>132</v>
      </c>
      <c r="Y10" s="25">
        <v>152</v>
      </c>
      <c r="Z10" s="25">
        <v>134</v>
      </c>
      <c r="AA10" s="25">
        <v>200</v>
      </c>
      <c r="AB10" s="25">
        <v>143</v>
      </c>
      <c r="AC10" s="25">
        <v>152</v>
      </c>
      <c r="AD10" s="25">
        <v>121</v>
      </c>
      <c r="AE10" s="25">
        <v>172</v>
      </c>
      <c r="AF10" s="25">
        <v>153</v>
      </c>
      <c r="AG10" s="25">
        <v>152</v>
      </c>
      <c r="AH10" s="25">
        <v>99</v>
      </c>
      <c r="AI10" s="25">
        <v>181</v>
      </c>
      <c r="AJ10" s="25">
        <v>150</v>
      </c>
      <c r="AK10" s="25">
        <v>134</v>
      </c>
      <c r="AL10" s="25">
        <v>119</v>
      </c>
      <c r="AM10" s="25">
        <v>172</v>
      </c>
      <c r="AN10" s="25">
        <v>116</v>
      </c>
      <c r="AO10" s="25">
        <v>179</v>
      </c>
      <c r="AP10" s="25">
        <v>133</v>
      </c>
      <c r="AQ10" s="25">
        <v>154</v>
      </c>
      <c r="AR10" s="25">
        <v>169</v>
      </c>
      <c r="AS10" s="25">
        <v>145</v>
      </c>
      <c r="AT10" s="25">
        <v>107</v>
      </c>
      <c r="AU10" s="25">
        <v>130</v>
      </c>
      <c r="AV10" s="25">
        <v>117</v>
      </c>
      <c r="AW10" s="25">
        <v>124</v>
      </c>
      <c r="AX10" s="25">
        <v>94</v>
      </c>
      <c r="AY10" s="25">
        <v>141</v>
      </c>
      <c r="AZ10" s="25">
        <v>125</v>
      </c>
      <c r="BA10" s="25">
        <v>115</v>
      </c>
      <c r="BB10" s="25">
        <v>96</v>
      </c>
      <c r="BC10" s="25">
        <v>147</v>
      </c>
      <c r="BD10" s="25">
        <v>113</v>
      </c>
      <c r="BE10" s="25">
        <v>81</v>
      </c>
      <c r="BF10" s="25">
        <v>134</v>
      </c>
      <c r="BG10" s="25">
        <v>120</v>
      </c>
      <c r="BH10" s="25">
        <v>111</v>
      </c>
      <c r="BI10" s="25">
        <v>118</v>
      </c>
      <c r="BJ10" s="25">
        <v>77</v>
      </c>
      <c r="BK10" s="25">
        <v>132</v>
      </c>
      <c r="BL10" s="25">
        <v>105</v>
      </c>
      <c r="BM10" s="25">
        <v>128</v>
      </c>
      <c r="BN10" s="25">
        <v>78</v>
      </c>
      <c r="BO10" s="25">
        <v>125</v>
      </c>
      <c r="BP10" s="25">
        <v>100</v>
      </c>
      <c r="BQ10" s="25">
        <v>102</v>
      </c>
      <c r="BR10" s="25">
        <v>96</v>
      </c>
      <c r="BS10" s="25">
        <v>123</v>
      </c>
      <c r="BT10" s="25">
        <v>113</v>
      </c>
      <c r="BU10" s="25">
        <v>92</v>
      </c>
      <c r="BV10" s="25">
        <v>89</v>
      </c>
      <c r="BW10" s="14">
        <v>111</v>
      </c>
      <c r="BX10" s="25">
        <f t="shared" si="0"/>
        <v>644</v>
      </c>
      <c r="BY10" s="25">
        <f t="shared" si="1"/>
        <v>617</v>
      </c>
      <c r="BZ10" s="25">
        <f t="shared" si="2"/>
        <v>526</v>
      </c>
      <c r="CA10" s="25">
        <f t="shared" si="3"/>
        <v>633</v>
      </c>
      <c r="CB10" s="25">
        <f t="shared" si="4"/>
        <v>527</v>
      </c>
      <c r="CC10" s="25">
        <f t="shared" si="5"/>
        <v>618</v>
      </c>
      <c r="CD10" s="25">
        <f t="shared" si="6"/>
        <v>588</v>
      </c>
      <c r="CE10" s="25">
        <f t="shared" si="7"/>
        <v>585</v>
      </c>
      <c r="CF10" s="25">
        <f t="shared" si="8"/>
        <v>575</v>
      </c>
      <c r="CG10" s="25">
        <f t="shared" si="9"/>
        <v>582</v>
      </c>
      <c r="CH10" s="25">
        <f t="shared" si="10"/>
        <v>551</v>
      </c>
      <c r="CI10" s="25">
        <f t="shared" si="11"/>
        <v>476</v>
      </c>
      <c r="CJ10" s="25">
        <f t="shared" si="12"/>
        <v>483</v>
      </c>
      <c r="CK10" s="25">
        <f t="shared" si="13"/>
        <v>448</v>
      </c>
      <c r="CL10" s="25">
        <f t="shared" si="14"/>
        <v>438</v>
      </c>
      <c r="CM10" s="25">
        <f t="shared" si="15"/>
        <v>436</v>
      </c>
      <c r="CN10" s="25">
        <f t="shared" si="16"/>
        <v>421</v>
      </c>
      <c r="CO10" s="25">
        <f t="shared" si="17"/>
        <v>405</v>
      </c>
    </row>
    <row r="11" spans="2:93" s="14" customFormat="1" ht="17.100000000000001" customHeight="1" thickBot="1" x14ac:dyDescent="0.25">
      <c r="C11" s="36" t="s">
        <v>117</v>
      </c>
      <c r="D11" s="25">
        <v>556</v>
      </c>
      <c r="E11" s="25">
        <v>551</v>
      </c>
      <c r="F11" s="25">
        <v>383</v>
      </c>
      <c r="G11" s="25">
        <v>536</v>
      </c>
      <c r="H11" s="25">
        <v>378</v>
      </c>
      <c r="I11" s="25">
        <v>563</v>
      </c>
      <c r="J11" s="25">
        <v>395</v>
      </c>
      <c r="K11" s="25">
        <v>503</v>
      </c>
      <c r="L11" s="25">
        <v>505</v>
      </c>
      <c r="M11" s="25">
        <v>456</v>
      </c>
      <c r="N11" s="25">
        <v>383</v>
      </c>
      <c r="O11" s="25">
        <v>615</v>
      </c>
      <c r="P11" s="25">
        <v>491</v>
      </c>
      <c r="Q11" s="25">
        <v>539</v>
      </c>
      <c r="R11" s="25">
        <v>417</v>
      </c>
      <c r="S11" s="25">
        <v>517</v>
      </c>
      <c r="T11" s="25">
        <v>547</v>
      </c>
      <c r="U11" s="25">
        <v>427</v>
      </c>
      <c r="V11" s="25">
        <v>356</v>
      </c>
      <c r="W11" s="25">
        <v>520</v>
      </c>
      <c r="X11" s="25">
        <v>469</v>
      </c>
      <c r="Y11" s="25">
        <v>464</v>
      </c>
      <c r="Z11" s="25">
        <v>412</v>
      </c>
      <c r="AA11" s="25">
        <v>563</v>
      </c>
      <c r="AB11" s="25">
        <v>465</v>
      </c>
      <c r="AC11" s="25">
        <v>477</v>
      </c>
      <c r="AD11" s="25">
        <v>397</v>
      </c>
      <c r="AE11" s="25">
        <v>524</v>
      </c>
      <c r="AF11" s="25">
        <v>509</v>
      </c>
      <c r="AG11" s="25">
        <v>499</v>
      </c>
      <c r="AH11" s="25">
        <v>420</v>
      </c>
      <c r="AI11" s="25">
        <v>584</v>
      </c>
      <c r="AJ11" s="25">
        <v>531</v>
      </c>
      <c r="AK11" s="25">
        <v>451</v>
      </c>
      <c r="AL11" s="25">
        <v>447</v>
      </c>
      <c r="AM11" s="25">
        <v>551</v>
      </c>
      <c r="AN11" s="25">
        <v>465</v>
      </c>
      <c r="AO11" s="25">
        <v>462</v>
      </c>
      <c r="AP11" s="25">
        <v>360</v>
      </c>
      <c r="AQ11" s="25">
        <v>496</v>
      </c>
      <c r="AR11" s="25">
        <v>487</v>
      </c>
      <c r="AS11" s="25">
        <v>428</v>
      </c>
      <c r="AT11" s="25">
        <v>363</v>
      </c>
      <c r="AU11" s="25">
        <v>445</v>
      </c>
      <c r="AV11" s="25">
        <v>506</v>
      </c>
      <c r="AW11" s="25">
        <v>446</v>
      </c>
      <c r="AX11" s="25">
        <v>357</v>
      </c>
      <c r="AY11" s="25">
        <v>480</v>
      </c>
      <c r="AZ11" s="25">
        <v>407</v>
      </c>
      <c r="BA11" s="25">
        <v>460</v>
      </c>
      <c r="BB11" s="25">
        <v>352</v>
      </c>
      <c r="BC11" s="25">
        <v>420</v>
      </c>
      <c r="BD11" s="25">
        <v>384</v>
      </c>
      <c r="BE11" s="25">
        <v>257</v>
      </c>
      <c r="BF11" s="25">
        <v>354</v>
      </c>
      <c r="BG11" s="25">
        <v>394</v>
      </c>
      <c r="BH11" s="25">
        <v>367</v>
      </c>
      <c r="BI11" s="25">
        <v>364</v>
      </c>
      <c r="BJ11" s="25">
        <v>291</v>
      </c>
      <c r="BK11" s="25">
        <v>363</v>
      </c>
      <c r="BL11" s="25">
        <v>344</v>
      </c>
      <c r="BM11" s="25">
        <v>352</v>
      </c>
      <c r="BN11" s="25">
        <v>286</v>
      </c>
      <c r="BO11" s="25">
        <v>403</v>
      </c>
      <c r="BP11" s="25">
        <v>336</v>
      </c>
      <c r="BQ11" s="25">
        <v>392</v>
      </c>
      <c r="BR11" s="25">
        <v>308</v>
      </c>
      <c r="BS11" s="25">
        <v>394</v>
      </c>
      <c r="BT11" s="25">
        <v>383</v>
      </c>
      <c r="BU11" s="25">
        <v>376</v>
      </c>
      <c r="BV11" s="25">
        <v>306</v>
      </c>
      <c r="BW11" s="14">
        <v>399</v>
      </c>
      <c r="BX11" s="25">
        <f t="shared" si="0"/>
        <v>2026</v>
      </c>
      <c r="BY11" s="25">
        <f t="shared" si="1"/>
        <v>1839</v>
      </c>
      <c r="BZ11" s="25">
        <f t="shared" si="2"/>
        <v>1959</v>
      </c>
      <c r="CA11" s="25">
        <f t="shared" si="3"/>
        <v>1964</v>
      </c>
      <c r="CB11" s="25">
        <f t="shared" si="4"/>
        <v>1850</v>
      </c>
      <c r="CC11" s="25">
        <f t="shared" si="5"/>
        <v>1908</v>
      </c>
      <c r="CD11" s="25">
        <f t="shared" si="6"/>
        <v>1863</v>
      </c>
      <c r="CE11" s="25">
        <f t="shared" si="7"/>
        <v>2012</v>
      </c>
      <c r="CF11" s="25">
        <f t="shared" si="8"/>
        <v>1980</v>
      </c>
      <c r="CG11" s="25">
        <f t="shared" si="9"/>
        <v>1783</v>
      </c>
      <c r="CH11" s="25">
        <f t="shared" si="10"/>
        <v>1723</v>
      </c>
      <c r="CI11" s="25">
        <f t="shared" si="11"/>
        <v>1789</v>
      </c>
      <c r="CJ11" s="25">
        <f t="shared" si="12"/>
        <v>1639</v>
      </c>
      <c r="CK11" s="25">
        <f t="shared" si="13"/>
        <v>1389</v>
      </c>
      <c r="CL11" s="25">
        <f t="shared" si="14"/>
        <v>1385</v>
      </c>
      <c r="CM11" s="25">
        <f t="shared" si="15"/>
        <v>1385</v>
      </c>
      <c r="CN11" s="25">
        <f t="shared" si="16"/>
        <v>1430</v>
      </c>
      <c r="CO11" s="25">
        <f t="shared" si="17"/>
        <v>1464</v>
      </c>
    </row>
    <row r="12" spans="2:93" s="14" customFormat="1" ht="17.100000000000001" customHeight="1" thickBot="1" x14ac:dyDescent="0.25">
      <c r="C12" s="36" t="s">
        <v>118</v>
      </c>
      <c r="D12" s="25">
        <v>480</v>
      </c>
      <c r="E12" s="25">
        <v>465</v>
      </c>
      <c r="F12" s="25">
        <v>327</v>
      </c>
      <c r="G12" s="25">
        <v>516</v>
      </c>
      <c r="H12" s="25">
        <v>363</v>
      </c>
      <c r="I12" s="25">
        <v>492</v>
      </c>
      <c r="J12" s="25">
        <v>360</v>
      </c>
      <c r="K12" s="25">
        <v>507</v>
      </c>
      <c r="L12" s="25">
        <v>474</v>
      </c>
      <c r="M12" s="25">
        <v>462</v>
      </c>
      <c r="N12" s="25">
        <v>320</v>
      </c>
      <c r="O12" s="25">
        <v>539</v>
      </c>
      <c r="P12" s="25">
        <v>446</v>
      </c>
      <c r="Q12" s="25">
        <v>479</v>
      </c>
      <c r="R12" s="25">
        <v>362</v>
      </c>
      <c r="S12" s="25">
        <v>513</v>
      </c>
      <c r="T12" s="25">
        <v>486</v>
      </c>
      <c r="U12" s="25">
        <v>464</v>
      </c>
      <c r="V12" s="25">
        <v>418</v>
      </c>
      <c r="W12" s="25">
        <v>589</v>
      </c>
      <c r="X12" s="25">
        <v>517</v>
      </c>
      <c r="Y12" s="25">
        <v>529</v>
      </c>
      <c r="Z12" s="25">
        <v>367</v>
      </c>
      <c r="AA12" s="25">
        <v>619</v>
      </c>
      <c r="AB12" s="25">
        <v>492</v>
      </c>
      <c r="AC12" s="25">
        <v>505</v>
      </c>
      <c r="AD12" s="25">
        <v>365</v>
      </c>
      <c r="AE12" s="25">
        <v>559</v>
      </c>
      <c r="AF12" s="25">
        <v>561</v>
      </c>
      <c r="AG12" s="25">
        <v>525</v>
      </c>
      <c r="AH12" s="25">
        <v>423</v>
      </c>
      <c r="AI12" s="25">
        <v>635</v>
      </c>
      <c r="AJ12" s="25">
        <v>659</v>
      </c>
      <c r="AK12" s="25">
        <v>537</v>
      </c>
      <c r="AL12" s="25">
        <v>448</v>
      </c>
      <c r="AM12" s="25">
        <v>614</v>
      </c>
      <c r="AN12" s="25">
        <v>602</v>
      </c>
      <c r="AO12" s="25">
        <v>569</v>
      </c>
      <c r="AP12" s="25">
        <v>391</v>
      </c>
      <c r="AQ12" s="25">
        <v>626</v>
      </c>
      <c r="AR12" s="25">
        <v>576</v>
      </c>
      <c r="AS12" s="25">
        <v>466</v>
      </c>
      <c r="AT12" s="25">
        <v>382</v>
      </c>
      <c r="AU12" s="25">
        <v>519</v>
      </c>
      <c r="AV12" s="25">
        <v>570</v>
      </c>
      <c r="AW12" s="25">
        <v>603</v>
      </c>
      <c r="AX12" s="25">
        <v>417</v>
      </c>
      <c r="AY12" s="25">
        <v>582</v>
      </c>
      <c r="AZ12" s="25">
        <v>509</v>
      </c>
      <c r="BA12" s="25">
        <v>441</v>
      </c>
      <c r="BB12" s="25">
        <v>389</v>
      </c>
      <c r="BC12" s="25">
        <v>592</v>
      </c>
      <c r="BD12" s="25">
        <v>406</v>
      </c>
      <c r="BE12" s="25">
        <v>264</v>
      </c>
      <c r="BF12" s="25">
        <v>457</v>
      </c>
      <c r="BG12" s="25">
        <v>499</v>
      </c>
      <c r="BH12" s="25">
        <v>426</v>
      </c>
      <c r="BI12" s="25">
        <v>449</v>
      </c>
      <c r="BJ12" s="25">
        <v>358</v>
      </c>
      <c r="BK12" s="25">
        <v>464</v>
      </c>
      <c r="BL12" s="25">
        <v>451</v>
      </c>
      <c r="BM12" s="25">
        <v>406</v>
      </c>
      <c r="BN12" s="25">
        <v>321</v>
      </c>
      <c r="BO12" s="25">
        <v>485</v>
      </c>
      <c r="BP12" s="25">
        <v>393</v>
      </c>
      <c r="BQ12" s="25">
        <v>469</v>
      </c>
      <c r="BR12" s="25">
        <v>343</v>
      </c>
      <c r="BS12" s="25">
        <v>512</v>
      </c>
      <c r="BT12" s="25">
        <v>445</v>
      </c>
      <c r="BU12" s="25">
        <v>454</v>
      </c>
      <c r="BV12" s="25">
        <v>364</v>
      </c>
      <c r="BW12" s="14">
        <v>484</v>
      </c>
      <c r="BX12" s="25">
        <f t="shared" si="0"/>
        <v>1788</v>
      </c>
      <c r="BY12" s="25">
        <f t="shared" si="1"/>
        <v>1722</v>
      </c>
      <c r="BZ12" s="25">
        <f t="shared" si="2"/>
        <v>1795</v>
      </c>
      <c r="CA12" s="25">
        <f t="shared" si="3"/>
        <v>1800</v>
      </c>
      <c r="CB12" s="25">
        <f t="shared" si="4"/>
        <v>1957</v>
      </c>
      <c r="CC12" s="25">
        <f t="shared" si="5"/>
        <v>2032</v>
      </c>
      <c r="CD12" s="25">
        <f t="shared" si="6"/>
        <v>1921</v>
      </c>
      <c r="CE12" s="25">
        <f t="shared" si="7"/>
        <v>2144</v>
      </c>
      <c r="CF12" s="25">
        <f t="shared" si="8"/>
        <v>2258</v>
      </c>
      <c r="CG12" s="25">
        <f t="shared" si="9"/>
        <v>2188</v>
      </c>
      <c r="CH12" s="25">
        <f t="shared" si="10"/>
        <v>1943</v>
      </c>
      <c r="CI12" s="25">
        <f t="shared" si="11"/>
        <v>2172</v>
      </c>
      <c r="CJ12" s="25">
        <f t="shared" si="12"/>
        <v>1931</v>
      </c>
      <c r="CK12" s="25">
        <f t="shared" si="13"/>
        <v>1626</v>
      </c>
      <c r="CL12" s="25">
        <f t="shared" si="14"/>
        <v>1697</v>
      </c>
      <c r="CM12" s="25">
        <f t="shared" si="15"/>
        <v>1663</v>
      </c>
      <c r="CN12" s="25">
        <f t="shared" si="16"/>
        <v>1717</v>
      </c>
      <c r="CO12" s="25">
        <f t="shared" si="17"/>
        <v>1747</v>
      </c>
    </row>
    <row r="13" spans="2:93" s="14" customFormat="1" ht="17.100000000000001" customHeight="1" thickBot="1" x14ac:dyDescent="0.25">
      <c r="C13" s="36" t="s">
        <v>119</v>
      </c>
      <c r="D13" s="25">
        <v>2034</v>
      </c>
      <c r="E13" s="25">
        <v>1794</v>
      </c>
      <c r="F13" s="25">
        <v>1315</v>
      </c>
      <c r="G13" s="25">
        <v>1897</v>
      </c>
      <c r="H13" s="25">
        <v>1790</v>
      </c>
      <c r="I13" s="25">
        <v>1923</v>
      </c>
      <c r="J13" s="25">
        <v>1361</v>
      </c>
      <c r="K13" s="25">
        <v>1943</v>
      </c>
      <c r="L13" s="25">
        <v>1762</v>
      </c>
      <c r="M13" s="25">
        <v>1725</v>
      </c>
      <c r="N13" s="25">
        <v>1410</v>
      </c>
      <c r="O13" s="25">
        <v>1897</v>
      </c>
      <c r="P13" s="25">
        <v>1863</v>
      </c>
      <c r="Q13" s="25">
        <v>1797</v>
      </c>
      <c r="R13" s="25">
        <v>1413</v>
      </c>
      <c r="S13" s="25">
        <v>1945</v>
      </c>
      <c r="T13" s="25">
        <v>1810</v>
      </c>
      <c r="U13" s="25">
        <v>1808</v>
      </c>
      <c r="V13" s="25">
        <v>1431</v>
      </c>
      <c r="W13" s="25">
        <v>2028</v>
      </c>
      <c r="X13" s="25">
        <v>2006</v>
      </c>
      <c r="Y13" s="25">
        <v>1819</v>
      </c>
      <c r="Z13" s="25">
        <v>1392</v>
      </c>
      <c r="AA13" s="25">
        <v>1994</v>
      </c>
      <c r="AB13" s="25">
        <v>1898</v>
      </c>
      <c r="AC13" s="25">
        <v>1804</v>
      </c>
      <c r="AD13" s="25">
        <v>1339</v>
      </c>
      <c r="AE13" s="25">
        <v>2060</v>
      </c>
      <c r="AF13" s="25">
        <v>1988</v>
      </c>
      <c r="AG13" s="25">
        <v>1753</v>
      </c>
      <c r="AH13" s="25">
        <v>1476</v>
      </c>
      <c r="AI13" s="25">
        <v>2096</v>
      </c>
      <c r="AJ13" s="25">
        <v>2001</v>
      </c>
      <c r="AK13" s="25">
        <v>1818</v>
      </c>
      <c r="AL13" s="25">
        <v>1394</v>
      </c>
      <c r="AM13" s="25">
        <v>1963</v>
      </c>
      <c r="AN13" s="25">
        <v>1767</v>
      </c>
      <c r="AO13" s="25">
        <v>1848</v>
      </c>
      <c r="AP13" s="25">
        <v>1367</v>
      </c>
      <c r="AQ13" s="25">
        <v>1785</v>
      </c>
      <c r="AR13" s="25">
        <v>1924</v>
      </c>
      <c r="AS13" s="25">
        <v>1635</v>
      </c>
      <c r="AT13" s="25">
        <v>1207</v>
      </c>
      <c r="AU13" s="25">
        <v>1572</v>
      </c>
      <c r="AV13" s="25">
        <v>1747</v>
      </c>
      <c r="AW13" s="25">
        <v>1689</v>
      </c>
      <c r="AX13" s="25">
        <v>1104</v>
      </c>
      <c r="AY13" s="25">
        <v>1626</v>
      </c>
      <c r="AZ13" s="25">
        <v>1647</v>
      </c>
      <c r="BA13" s="25">
        <v>1505</v>
      </c>
      <c r="BB13" s="25">
        <v>1165</v>
      </c>
      <c r="BC13" s="25">
        <v>1583</v>
      </c>
      <c r="BD13" s="25">
        <v>1292</v>
      </c>
      <c r="BE13" s="25">
        <v>894</v>
      </c>
      <c r="BF13" s="25">
        <v>1307</v>
      </c>
      <c r="BG13" s="25">
        <v>1437</v>
      </c>
      <c r="BH13" s="25">
        <v>1365</v>
      </c>
      <c r="BI13" s="25">
        <v>1265</v>
      </c>
      <c r="BJ13" s="25">
        <v>1019</v>
      </c>
      <c r="BK13" s="25">
        <v>1314</v>
      </c>
      <c r="BL13" s="25">
        <v>1263</v>
      </c>
      <c r="BM13" s="25">
        <v>1272</v>
      </c>
      <c r="BN13" s="25">
        <v>1002</v>
      </c>
      <c r="BO13" s="25">
        <v>1419</v>
      </c>
      <c r="BP13" s="25">
        <v>1235</v>
      </c>
      <c r="BQ13" s="25">
        <v>1270</v>
      </c>
      <c r="BR13" s="25">
        <v>962</v>
      </c>
      <c r="BS13" s="25">
        <v>1309</v>
      </c>
      <c r="BT13" s="25">
        <v>1353</v>
      </c>
      <c r="BU13" s="25">
        <v>1171</v>
      </c>
      <c r="BV13" s="25">
        <v>942</v>
      </c>
      <c r="BW13" s="14">
        <v>1285</v>
      </c>
      <c r="BX13" s="25">
        <f t="shared" si="0"/>
        <v>7040</v>
      </c>
      <c r="BY13" s="25">
        <f t="shared" si="1"/>
        <v>7017</v>
      </c>
      <c r="BZ13" s="25">
        <f t="shared" si="2"/>
        <v>6794</v>
      </c>
      <c r="CA13" s="25">
        <f t="shared" si="3"/>
        <v>7018</v>
      </c>
      <c r="CB13" s="25">
        <f t="shared" si="4"/>
        <v>7077</v>
      </c>
      <c r="CC13" s="25">
        <f t="shared" si="5"/>
        <v>7211</v>
      </c>
      <c r="CD13" s="25">
        <f t="shared" si="6"/>
        <v>7101</v>
      </c>
      <c r="CE13" s="25">
        <f t="shared" si="7"/>
        <v>7313</v>
      </c>
      <c r="CF13" s="25">
        <f t="shared" si="8"/>
        <v>7176</v>
      </c>
      <c r="CG13" s="25">
        <f t="shared" si="9"/>
        <v>6767</v>
      </c>
      <c r="CH13" s="25">
        <f t="shared" si="10"/>
        <v>6338</v>
      </c>
      <c r="CI13" s="25">
        <f t="shared" si="11"/>
        <v>6166</v>
      </c>
      <c r="CJ13" s="25">
        <f t="shared" si="12"/>
        <v>5900</v>
      </c>
      <c r="CK13" s="25">
        <f t="shared" si="13"/>
        <v>4930</v>
      </c>
      <c r="CL13" s="25">
        <f t="shared" si="14"/>
        <v>4963</v>
      </c>
      <c r="CM13" s="25">
        <f t="shared" si="15"/>
        <v>4956</v>
      </c>
      <c r="CN13" s="25">
        <f t="shared" si="16"/>
        <v>4776</v>
      </c>
      <c r="CO13" s="25">
        <f t="shared" si="17"/>
        <v>4751</v>
      </c>
    </row>
    <row r="14" spans="2:93" s="14" customFormat="1" ht="17.100000000000001" customHeight="1" thickBot="1" x14ac:dyDescent="0.25">
      <c r="C14" s="36" t="s">
        <v>120</v>
      </c>
      <c r="D14" s="25">
        <v>1584</v>
      </c>
      <c r="E14" s="25">
        <v>1552</v>
      </c>
      <c r="F14" s="25">
        <v>1104</v>
      </c>
      <c r="G14" s="25">
        <v>1525</v>
      </c>
      <c r="H14" s="25">
        <v>1478</v>
      </c>
      <c r="I14" s="25">
        <v>1466</v>
      </c>
      <c r="J14" s="25">
        <v>1100</v>
      </c>
      <c r="K14" s="25">
        <v>1484</v>
      </c>
      <c r="L14" s="25">
        <v>1305</v>
      </c>
      <c r="M14" s="25">
        <v>1385</v>
      </c>
      <c r="N14" s="25">
        <v>1045</v>
      </c>
      <c r="O14" s="25">
        <v>1549</v>
      </c>
      <c r="P14" s="25">
        <v>1477</v>
      </c>
      <c r="Q14" s="25">
        <v>1471</v>
      </c>
      <c r="R14" s="25">
        <v>1081</v>
      </c>
      <c r="S14" s="25">
        <v>1580</v>
      </c>
      <c r="T14" s="25">
        <v>1529</v>
      </c>
      <c r="U14" s="25">
        <v>1412</v>
      </c>
      <c r="V14" s="25">
        <v>1158</v>
      </c>
      <c r="W14" s="25">
        <v>1534</v>
      </c>
      <c r="X14" s="25">
        <v>1497</v>
      </c>
      <c r="Y14" s="25">
        <v>1390</v>
      </c>
      <c r="Z14" s="25">
        <v>1126</v>
      </c>
      <c r="AA14" s="25">
        <v>1715</v>
      </c>
      <c r="AB14" s="25">
        <v>1388</v>
      </c>
      <c r="AC14" s="25">
        <v>1511</v>
      </c>
      <c r="AD14" s="25">
        <v>1184</v>
      </c>
      <c r="AE14" s="25">
        <v>1526</v>
      </c>
      <c r="AF14" s="25">
        <v>1519</v>
      </c>
      <c r="AG14" s="25">
        <v>1569</v>
      </c>
      <c r="AH14" s="25">
        <v>1238</v>
      </c>
      <c r="AI14" s="25">
        <v>1748</v>
      </c>
      <c r="AJ14" s="25">
        <v>1523</v>
      </c>
      <c r="AK14" s="25">
        <v>1532</v>
      </c>
      <c r="AL14" s="25">
        <v>1159</v>
      </c>
      <c r="AM14" s="25">
        <v>1522</v>
      </c>
      <c r="AN14" s="25">
        <v>1349</v>
      </c>
      <c r="AO14" s="25">
        <v>1562</v>
      </c>
      <c r="AP14" s="25">
        <v>1094</v>
      </c>
      <c r="AQ14" s="25">
        <v>1381</v>
      </c>
      <c r="AR14" s="25">
        <v>1435</v>
      </c>
      <c r="AS14" s="25">
        <v>1307</v>
      </c>
      <c r="AT14" s="25">
        <v>990</v>
      </c>
      <c r="AU14" s="25">
        <v>1427</v>
      </c>
      <c r="AV14" s="25">
        <v>1333</v>
      </c>
      <c r="AW14" s="25">
        <v>1429</v>
      </c>
      <c r="AX14" s="25">
        <v>1125</v>
      </c>
      <c r="AY14" s="25">
        <v>1496</v>
      </c>
      <c r="AZ14" s="25">
        <v>1304</v>
      </c>
      <c r="BA14" s="25">
        <v>1252</v>
      </c>
      <c r="BB14" s="25">
        <v>1027</v>
      </c>
      <c r="BC14" s="25">
        <v>1442</v>
      </c>
      <c r="BD14" s="25">
        <v>1028</v>
      </c>
      <c r="BE14" s="25">
        <v>704</v>
      </c>
      <c r="BF14" s="25">
        <v>1216</v>
      </c>
      <c r="BG14" s="25">
        <v>1292</v>
      </c>
      <c r="BH14" s="25">
        <v>1146</v>
      </c>
      <c r="BI14" s="25">
        <v>1127</v>
      </c>
      <c r="BJ14" s="25">
        <v>883</v>
      </c>
      <c r="BK14" s="25">
        <v>1108</v>
      </c>
      <c r="BL14" s="25">
        <v>1107</v>
      </c>
      <c r="BM14" s="25">
        <v>1119</v>
      </c>
      <c r="BN14" s="25">
        <v>835</v>
      </c>
      <c r="BO14" s="25">
        <v>1159</v>
      </c>
      <c r="BP14" s="25">
        <v>1068</v>
      </c>
      <c r="BQ14" s="25">
        <v>1151</v>
      </c>
      <c r="BR14" s="25">
        <v>978</v>
      </c>
      <c r="BS14" s="25">
        <v>1297</v>
      </c>
      <c r="BT14" s="25">
        <v>1225</v>
      </c>
      <c r="BU14" s="25">
        <v>1188</v>
      </c>
      <c r="BV14" s="25">
        <v>896</v>
      </c>
      <c r="BW14" s="14">
        <v>1114</v>
      </c>
      <c r="BX14" s="25">
        <f t="shared" si="0"/>
        <v>5765</v>
      </c>
      <c r="BY14" s="25">
        <f t="shared" si="1"/>
        <v>5528</v>
      </c>
      <c r="BZ14" s="25">
        <f t="shared" si="2"/>
        <v>5284</v>
      </c>
      <c r="CA14" s="25">
        <f t="shared" si="3"/>
        <v>5609</v>
      </c>
      <c r="CB14" s="25">
        <f t="shared" si="4"/>
        <v>5633</v>
      </c>
      <c r="CC14" s="25">
        <f t="shared" si="5"/>
        <v>5728</v>
      </c>
      <c r="CD14" s="25">
        <f t="shared" si="6"/>
        <v>5609</v>
      </c>
      <c r="CE14" s="25">
        <f t="shared" si="7"/>
        <v>6074</v>
      </c>
      <c r="CF14" s="25">
        <f t="shared" si="8"/>
        <v>5736</v>
      </c>
      <c r="CG14" s="25">
        <f t="shared" si="9"/>
        <v>5386</v>
      </c>
      <c r="CH14" s="25">
        <f t="shared" si="10"/>
        <v>5159</v>
      </c>
      <c r="CI14" s="25">
        <f t="shared" si="11"/>
        <v>5383</v>
      </c>
      <c r="CJ14" s="25">
        <f t="shared" si="12"/>
        <v>5025</v>
      </c>
      <c r="CK14" s="25">
        <f t="shared" si="13"/>
        <v>4240</v>
      </c>
      <c r="CL14" s="25">
        <f t="shared" si="14"/>
        <v>4264</v>
      </c>
      <c r="CM14" s="25">
        <f t="shared" si="15"/>
        <v>4220</v>
      </c>
      <c r="CN14" s="25">
        <f t="shared" si="16"/>
        <v>4494</v>
      </c>
      <c r="CO14" s="25">
        <f t="shared" si="17"/>
        <v>4423</v>
      </c>
    </row>
    <row r="15" spans="2:93" s="14" customFormat="1" ht="17.100000000000001" customHeight="1" thickBot="1" x14ac:dyDescent="0.25">
      <c r="C15" s="36" t="s">
        <v>121</v>
      </c>
      <c r="D15" s="25">
        <v>279</v>
      </c>
      <c r="E15" s="25">
        <v>253</v>
      </c>
      <c r="F15" s="25">
        <v>182</v>
      </c>
      <c r="G15" s="25">
        <v>297</v>
      </c>
      <c r="H15" s="25">
        <v>149</v>
      </c>
      <c r="I15" s="25">
        <v>262</v>
      </c>
      <c r="J15" s="25">
        <v>198</v>
      </c>
      <c r="K15" s="25">
        <v>265</v>
      </c>
      <c r="L15" s="25">
        <v>223</v>
      </c>
      <c r="M15" s="25">
        <v>207</v>
      </c>
      <c r="N15" s="25">
        <v>138</v>
      </c>
      <c r="O15" s="25">
        <v>288</v>
      </c>
      <c r="P15" s="25">
        <v>239</v>
      </c>
      <c r="Q15" s="25">
        <v>226</v>
      </c>
      <c r="R15" s="25">
        <v>171</v>
      </c>
      <c r="S15" s="25">
        <v>262</v>
      </c>
      <c r="T15" s="25">
        <v>219</v>
      </c>
      <c r="U15" s="25">
        <v>216</v>
      </c>
      <c r="V15" s="25">
        <v>195</v>
      </c>
      <c r="W15" s="25">
        <v>237</v>
      </c>
      <c r="X15" s="25">
        <v>251</v>
      </c>
      <c r="Y15" s="25">
        <v>220</v>
      </c>
      <c r="Z15" s="25">
        <v>174</v>
      </c>
      <c r="AA15" s="25">
        <v>277</v>
      </c>
      <c r="AB15" s="25">
        <v>229</v>
      </c>
      <c r="AC15" s="25">
        <v>244</v>
      </c>
      <c r="AD15" s="25">
        <v>188</v>
      </c>
      <c r="AE15" s="25">
        <v>336</v>
      </c>
      <c r="AF15" s="25">
        <v>277</v>
      </c>
      <c r="AG15" s="25">
        <v>229</v>
      </c>
      <c r="AH15" s="25">
        <v>211</v>
      </c>
      <c r="AI15" s="25">
        <v>279</v>
      </c>
      <c r="AJ15" s="25">
        <v>308</v>
      </c>
      <c r="AK15" s="25">
        <v>343</v>
      </c>
      <c r="AL15" s="25">
        <v>213</v>
      </c>
      <c r="AM15" s="25">
        <v>289</v>
      </c>
      <c r="AN15" s="25">
        <v>263</v>
      </c>
      <c r="AO15" s="25">
        <v>259</v>
      </c>
      <c r="AP15" s="25">
        <v>181</v>
      </c>
      <c r="AQ15" s="25">
        <v>280</v>
      </c>
      <c r="AR15" s="25">
        <v>256</v>
      </c>
      <c r="AS15" s="25">
        <v>234</v>
      </c>
      <c r="AT15" s="25">
        <v>192</v>
      </c>
      <c r="AU15" s="25">
        <v>276</v>
      </c>
      <c r="AV15" s="25">
        <v>216</v>
      </c>
      <c r="AW15" s="25">
        <v>284</v>
      </c>
      <c r="AX15" s="25">
        <v>176</v>
      </c>
      <c r="AY15" s="25">
        <v>265</v>
      </c>
      <c r="AZ15" s="25">
        <v>244</v>
      </c>
      <c r="BA15" s="25">
        <v>231</v>
      </c>
      <c r="BB15" s="25">
        <v>162</v>
      </c>
      <c r="BC15" s="25">
        <v>206</v>
      </c>
      <c r="BD15" s="25">
        <v>187</v>
      </c>
      <c r="BE15" s="25">
        <v>130</v>
      </c>
      <c r="BF15" s="25">
        <v>198</v>
      </c>
      <c r="BG15" s="25">
        <v>194</v>
      </c>
      <c r="BH15" s="25">
        <v>173</v>
      </c>
      <c r="BI15" s="25">
        <v>209</v>
      </c>
      <c r="BJ15" s="25">
        <v>131</v>
      </c>
      <c r="BK15" s="25">
        <v>178</v>
      </c>
      <c r="BL15" s="25">
        <v>165</v>
      </c>
      <c r="BM15" s="25">
        <v>178</v>
      </c>
      <c r="BN15" s="25">
        <v>140</v>
      </c>
      <c r="BO15" s="25">
        <v>196</v>
      </c>
      <c r="BP15" s="25">
        <v>164</v>
      </c>
      <c r="BQ15" s="25">
        <v>197</v>
      </c>
      <c r="BR15" s="25">
        <v>161</v>
      </c>
      <c r="BS15" s="25">
        <v>214</v>
      </c>
      <c r="BT15" s="25">
        <v>176</v>
      </c>
      <c r="BU15" s="25">
        <v>182</v>
      </c>
      <c r="BV15" s="25">
        <v>130</v>
      </c>
      <c r="BW15" s="14">
        <v>206</v>
      </c>
      <c r="BX15" s="25">
        <f t="shared" si="0"/>
        <v>1011</v>
      </c>
      <c r="BY15" s="25">
        <f t="shared" si="1"/>
        <v>874</v>
      </c>
      <c r="BZ15" s="25">
        <f t="shared" si="2"/>
        <v>856</v>
      </c>
      <c r="CA15" s="25">
        <f t="shared" si="3"/>
        <v>898</v>
      </c>
      <c r="CB15" s="25">
        <f t="shared" si="4"/>
        <v>867</v>
      </c>
      <c r="CC15" s="25">
        <f t="shared" si="5"/>
        <v>922</v>
      </c>
      <c r="CD15" s="25">
        <f t="shared" si="6"/>
        <v>997</v>
      </c>
      <c r="CE15" s="25">
        <f t="shared" si="7"/>
        <v>996</v>
      </c>
      <c r="CF15" s="25">
        <f t="shared" si="8"/>
        <v>1153</v>
      </c>
      <c r="CG15" s="25">
        <f t="shared" si="9"/>
        <v>983</v>
      </c>
      <c r="CH15" s="25">
        <f t="shared" si="10"/>
        <v>958</v>
      </c>
      <c r="CI15" s="25">
        <f t="shared" si="11"/>
        <v>941</v>
      </c>
      <c r="CJ15" s="25">
        <f t="shared" si="12"/>
        <v>843</v>
      </c>
      <c r="CK15" s="25">
        <f t="shared" si="13"/>
        <v>709</v>
      </c>
      <c r="CL15" s="25">
        <f t="shared" si="14"/>
        <v>691</v>
      </c>
      <c r="CM15" s="25">
        <f t="shared" si="15"/>
        <v>679</v>
      </c>
      <c r="CN15" s="25">
        <f t="shared" si="16"/>
        <v>736</v>
      </c>
      <c r="CO15" s="25">
        <f t="shared" si="17"/>
        <v>694</v>
      </c>
    </row>
    <row r="16" spans="2:93" s="14" customFormat="1" ht="17.100000000000001" customHeight="1" thickBot="1" x14ac:dyDescent="0.25">
      <c r="C16" s="36" t="s">
        <v>122</v>
      </c>
      <c r="D16" s="25">
        <v>903</v>
      </c>
      <c r="E16" s="25">
        <v>849</v>
      </c>
      <c r="F16" s="25">
        <v>619</v>
      </c>
      <c r="G16" s="25">
        <v>897</v>
      </c>
      <c r="H16" s="25">
        <v>828</v>
      </c>
      <c r="I16" s="25">
        <v>831</v>
      </c>
      <c r="J16" s="25">
        <v>592</v>
      </c>
      <c r="K16" s="25">
        <v>867</v>
      </c>
      <c r="L16" s="25">
        <v>763</v>
      </c>
      <c r="M16" s="25">
        <v>727</v>
      </c>
      <c r="N16" s="25">
        <v>601</v>
      </c>
      <c r="O16" s="25">
        <v>882</v>
      </c>
      <c r="P16" s="25">
        <v>789</v>
      </c>
      <c r="Q16" s="25">
        <v>851</v>
      </c>
      <c r="R16" s="25">
        <v>610</v>
      </c>
      <c r="S16" s="25">
        <v>859</v>
      </c>
      <c r="T16" s="25">
        <v>798</v>
      </c>
      <c r="U16" s="25">
        <v>837</v>
      </c>
      <c r="V16" s="25">
        <v>592</v>
      </c>
      <c r="W16" s="25">
        <v>839</v>
      </c>
      <c r="X16" s="25">
        <v>829</v>
      </c>
      <c r="Y16" s="25">
        <v>797</v>
      </c>
      <c r="Z16" s="25">
        <v>549</v>
      </c>
      <c r="AA16" s="25">
        <v>870</v>
      </c>
      <c r="AB16" s="25">
        <v>618</v>
      </c>
      <c r="AC16" s="25">
        <v>804</v>
      </c>
      <c r="AD16" s="25">
        <v>611</v>
      </c>
      <c r="AE16" s="25">
        <v>834</v>
      </c>
      <c r="AF16" s="25">
        <v>739</v>
      </c>
      <c r="AG16" s="25">
        <v>865</v>
      </c>
      <c r="AH16" s="25">
        <v>753</v>
      </c>
      <c r="AI16" s="25">
        <v>863</v>
      </c>
      <c r="AJ16" s="25">
        <v>787</v>
      </c>
      <c r="AK16" s="25">
        <v>857</v>
      </c>
      <c r="AL16" s="25">
        <v>632</v>
      </c>
      <c r="AM16" s="25">
        <v>753</v>
      </c>
      <c r="AN16" s="25">
        <v>659</v>
      </c>
      <c r="AO16" s="25">
        <v>761</v>
      </c>
      <c r="AP16" s="25">
        <v>548</v>
      </c>
      <c r="AQ16" s="25">
        <v>839</v>
      </c>
      <c r="AR16" s="25">
        <v>740</v>
      </c>
      <c r="AS16" s="25">
        <v>668</v>
      </c>
      <c r="AT16" s="25">
        <v>484</v>
      </c>
      <c r="AU16" s="25">
        <v>693</v>
      </c>
      <c r="AV16" s="25">
        <v>520</v>
      </c>
      <c r="AW16" s="25">
        <v>665</v>
      </c>
      <c r="AX16" s="25">
        <v>540</v>
      </c>
      <c r="AY16" s="25">
        <v>686</v>
      </c>
      <c r="AZ16" s="25">
        <v>709</v>
      </c>
      <c r="BA16" s="25">
        <v>576</v>
      </c>
      <c r="BB16" s="25">
        <v>527</v>
      </c>
      <c r="BC16" s="25">
        <v>704</v>
      </c>
      <c r="BD16" s="25">
        <v>549</v>
      </c>
      <c r="BE16" s="25">
        <v>339</v>
      </c>
      <c r="BF16" s="25">
        <v>590</v>
      </c>
      <c r="BG16" s="25">
        <v>620</v>
      </c>
      <c r="BH16" s="25">
        <v>515</v>
      </c>
      <c r="BI16" s="25">
        <v>506</v>
      </c>
      <c r="BJ16" s="25">
        <v>399</v>
      </c>
      <c r="BK16" s="25">
        <v>514</v>
      </c>
      <c r="BL16" s="25">
        <v>529</v>
      </c>
      <c r="BM16" s="25">
        <v>515</v>
      </c>
      <c r="BN16" s="25">
        <v>414</v>
      </c>
      <c r="BO16" s="25">
        <v>581</v>
      </c>
      <c r="BP16" s="25">
        <v>487</v>
      </c>
      <c r="BQ16" s="25">
        <v>605</v>
      </c>
      <c r="BR16" s="25">
        <v>379</v>
      </c>
      <c r="BS16" s="25">
        <v>597</v>
      </c>
      <c r="BT16" s="25">
        <v>515</v>
      </c>
      <c r="BU16" s="25">
        <v>578</v>
      </c>
      <c r="BV16" s="25">
        <v>430</v>
      </c>
      <c r="BW16" s="14">
        <v>628</v>
      </c>
      <c r="BX16" s="25">
        <f t="shared" si="0"/>
        <v>3268</v>
      </c>
      <c r="BY16" s="25">
        <f t="shared" si="1"/>
        <v>3118</v>
      </c>
      <c r="BZ16" s="25">
        <f t="shared" si="2"/>
        <v>2973</v>
      </c>
      <c r="CA16" s="25">
        <f t="shared" si="3"/>
        <v>3109</v>
      </c>
      <c r="CB16" s="25">
        <f t="shared" si="4"/>
        <v>3066</v>
      </c>
      <c r="CC16" s="25">
        <f t="shared" si="5"/>
        <v>3045</v>
      </c>
      <c r="CD16" s="25">
        <f t="shared" si="6"/>
        <v>2867</v>
      </c>
      <c r="CE16" s="25">
        <f t="shared" si="7"/>
        <v>3220</v>
      </c>
      <c r="CF16" s="25">
        <f t="shared" si="8"/>
        <v>3029</v>
      </c>
      <c r="CG16" s="25">
        <f t="shared" si="9"/>
        <v>2807</v>
      </c>
      <c r="CH16" s="25">
        <f t="shared" si="10"/>
        <v>2585</v>
      </c>
      <c r="CI16" s="25">
        <f t="shared" si="11"/>
        <v>2411</v>
      </c>
      <c r="CJ16" s="25">
        <f t="shared" si="12"/>
        <v>2516</v>
      </c>
      <c r="CK16" s="25">
        <f t="shared" si="13"/>
        <v>2098</v>
      </c>
      <c r="CL16" s="25">
        <f t="shared" si="14"/>
        <v>1934</v>
      </c>
      <c r="CM16" s="25">
        <f t="shared" si="15"/>
        <v>2039</v>
      </c>
      <c r="CN16" s="25">
        <f t="shared" si="16"/>
        <v>2068</v>
      </c>
      <c r="CO16" s="25">
        <f t="shared" si="17"/>
        <v>2151</v>
      </c>
    </row>
    <row r="17" spans="3:93" s="14" customFormat="1" ht="17.100000000000001" customHeight="1" thickBot="1" x14ac:dyDescent="0.25">
      <c r="C17" s="36" t="s">
        <v>123</v>
      </c>
      <c r="D17" s="25">
        <v>2106</v>
      </c>
      <c r="E17" s="25">
        <v>1675</v>
      </c>
      <c r="F17" s="25">
        <v>1258</v>
      </c>
      <c r="G17" s="25">
        <v>1632</v>
      </c>
      <c r="H17" s="25">
        <v>1678</v>
      </c>
      <c r="I17" s="25">
        <v>1676</v>
      </c>
      <c r="J17" s="25">
        <v>1208</v>
      </c>
      <c r="K17" s="25">
        <v>1724</v>
      </c>
      <c r="L17" s="25">
        <v>1464</v>
      </c>
      <c r="M17" s="25">
        <v>1781</v>
      </c>
      <c r="N17" s="25">
        <v>1455</v>
      </c>
      <c r="O17" s="25">
        <v>1703</v>
      </c>
      <c r="P17" s="25">
        <v>1662</v>
      </c>
      <c r="Q17" s="25">
        <v>1725</v>
      </c>
      <c r="R17" s="25">
        <v>1319</v>
      </c>
      <c r="S17" s="25">
        <v>1758</v>
      </c>
      <c r="T17" s="25">
        <v>1675</v>
      </c>
      <c r="U17" s="25">
        <v>1614</v>
      </c>
      <c r="V17" s="25">
        <v>1180</v>
      </c>
      <c r="W17" s="25">
        <v>1699</v>
      </c>
      <c r="X17" s="25">
        <v>1719</v>
      </c>
      <c r="Y17" s="25">
        <v>1482</v>
      </c>
      <c r="Z17" s="25">
        <v>1222</v>
      </c>
      <c r="AA17" s="25">
        <v>1765</v>
      </c>
      <c r="AB17" s="25">
        <v>1580</v>
      </c>
      <c r="AC17" s="25">
        <v>1499</v>
      </c>
      <c r="AD17" s="25">
        <v>1206</v>
      </c>
      <c r="AE17" s="25">
        <v>1705</v>
      </c>
      <c r="AF17" s="25">
        <v>1611</v>
      </c>
      <c r="AG17" s="25">
        <v>1553</v>
      </c>
      <c r="AH17" s="25">
        <v>1520</v>
      </c>
      <c r="AI17" s="25">
        <v>1837</v>
      </c>
      <c r="AJ17" s="25">
        <v>1668</v>
      </c>
      <c r="AK17" s="25">
        <v>1601</v>
      </c>
      <c r="AL17" s="25">
        <v>1273</v>
      </c>
      <c r="AM17" s="25">
        <v>1722</v>
      </c>
      <c r="AN17" s="25">
        <v>1432</v>
      </c>
      <c r="AO17" s="25">
        <v>1697</v>
      </c>
      <c r="AP17" s="25">
        <v>1228</v>
      </c>
      <c r="AQ17" s="25">
        <v>1641</v>
      </c>
      <c r="AR17" s="25">
        <v>1636</v>
      </c>
      <c r="AS17" s="25">
        <v>1530</v>
      </c>
      <c r="AT17" s="25">
        <v>1176</v>
      </c>
      <c r="AU17" s="25">
        <v>1657</v>
      </c>
      <c r="AV17" s="25">
        <v>1582</v>
      </c>
      <c r="AW17" s="25">
        <v>1586</v>
      </c>
      <c r="AX17" s="25">
        <v>1087</v>
      </c>
      <c r="AY17" s="25">
        <v>1683</v>
      </c>
      <c r="AZ17" s="25">
        <v>1591</v>
      </c>
      <c r="BA17" s="25">
        <v>1491</v>
      </c>
      <c r="BB17" s="25">
        <v>1144</v>
      </c>
      <c r="BC17" s="25">
        <v>1644</v>
      </c>
      <c r="BD17" s="25">
        <v>1248</v>
      </c>
      <c r="BE17" s="25">
        <v>659</v>
      </c>
      <c r="BF17" s="25">
        <v>1109</v>
      </c>
      <c r="BG17" s="25">
        <v>1451</v>
      </c>
      <c r="BH17" s="25">
        <v>1045</v>
      </c>
      <c r="BI17" s="25">
        <v>1413</v>
      </c>
      <c r="BJ17" s="25">
        <v>1007</v>
      </c>
      <c r="BK17" s="25">
        <v>1292</v>
      </c>
      <c r="BL17" s="25">
        <v>1259</v>
      </c>
      <c r="BM17" s="25">
        <v>1138</v>
      </c>
      <c r="BN17" s="25">
        <v>967</v>
      </c>
      <c r="BO17" s="25">
        <v>1420</v>
      </c>
      <c r="BP17" s="25">
        <v>1121</v>
      </c>
      <c r="BQ17" s="25">
        <v>1144</v>
      </c>
      <c r="BR17" s="25">
        <v>924</v>
      </c>
      <c r="BS17" s="25">
        <v>1233</v>
      </c>
      <c r="BT17" s="25">
        <v>1361</v>
      </c>
      <c r="BU17" s="25">
        <v>1308</v>
      </c>
      <c r="BV17" s="25">
        <v>1045</v>
      </c>
      <c r="BW17" s="14">
        <v>1302</v>
      </c>
      <c r="BX17" s="25">
        <f t="shared" si="0"/>
        <v>6671</v>
      </c>
      <c r="BY17" s="25">
        <f t="shared" si="1"/>
        <v>6286</v>
      </c>
      <c r="BZ17" s="25">
        <f t="shared" si="2"/>
        <v>6403</v>
      </c>
      <c r="CA17" s="25">
        <f t="shared" si="3"/>
        <v>6464</v>
      </c>
      <c r="CB17" s="25">
        <f t="shared" si="4"/>
        <v>6168</v>
      </c>
      <c r="CC17" s="25">
        <f t="shared" si="5"/>
        <v>6188</v>
      </c>
      <c r="CD17" s="25">
        <f t="shared" si="6"/>
        <v>5990</v>
      </c>
      <c r="CE17" s="25">
        <f t="shared" si="7"/>
        <v>6521</v>
      </c>
      <c r="CF17" s="25">
        <f t="shared" si="8"/>
        <v>6264</v>
      </c>
      <c r="CG17" s="25">
        <f t="shared" si="9"/>
        <v>5998</v>
      </c>
      <c r="CH17" s="25">
        <f t="shared" si="10"/>
        <v>5999</v>
      </c>
      <c r="CI17" s="25">
        <f t="shared" si="11"/>
        <v>5938</v>
      </c>
      <c r="CJ17" s="25">
        <f t="shared" si="12"/>
        <v>5870</v>
      </c>
      <c r="CK17" s="25">
        <f t="shared" si="13"/>
        <v>4467</v>
      </c>
      <c r="CL17" s="25">
        <f t="shared" si="14"/>
        <v>4757</v>
      </c>
      <c r="CM17" s="25">
        <f t="shared" si="15"/>
        <v>4784</v>
      </c>
      <c r="CN17" s="25">
        <f t="shared" si="16"/>
        <v>4422</v>
      </c>
      <c r="CO17" s="25">
        <f t="shared" si="17"/>
        <v>5016</v>
      </c>
    </row>
    <row r="18" spans="3:93" s="14" customFormat="1" ht="17.100000000000001" customHeight="1" thickBot="1" x14ac:dyDescent="0.25">
      <c r="C18" s="36" t="s">
        <v>124</v>
      </c>
      <c r="D18" s="25">
        <v>411</v>
      </c>
      <c r="E18" s="25">
        <v>432</v>
      </c>
      <c r="F18" s="25">
        <v>290</v>
      </c>
      <c r="G18" s="25">
        <v>381</v>
      </c>
      <c r="H18" s="25">
        <v>277</v>
      </c>
      <c r="I18" s="25">
        <v>397</v>
      </c>
      <c r="J18" s="25">
        <v>321</v>
      </c>
      <c r="K18" s="25">
        <v>520</v>
      </c>
      <c r="L18" s="25">
        <v>350</v>
      </c>
      <c r="M18" s="25">
        <v>345</v>
      </c>
      <c r="N18" s="25">
        <v>324</v>
      </c>
      <c r="O18" s="25">
        <v>488</v>
      </c>
      <c r="P18" s="25">
        <v>416</v>
      </c>
      <c r="Q18" s="25">
        <v>430</v>
      </c>
      <c r="R18" s="25">
        <v>293</v>
      </c>
      <c r="S18" s="25">
        <v>450</v>
      </c>
      <c r="T18" s="25">
        <v>445</v>
      </c>
      <c r="U18" s="25">
        <v>357</v>
      </c>
      <c r="V18" s="25">
        <v>315</v>
      </c>
      <c r="W18" s="25">
        <v>466</v>
      </c>
      <c r="X18" s="25">
        <v>390</v>
      </c>
      <c r="Y18" s="25">
        <v>410</v>
      </c>
      <c r="Z18" s="25">
        <v>263</v>
      </c>
      <c r="AA18" s="25">
        <v>491</v>
      </c>
      <c r="AB18" s="25">
        <v>379</v>
      </c>
      <c r="AC18" s="25">
        <v>404</v>
      </c>
      <c r="AD18" s="25">
        <v>327</v>
      </c>
      <c r="AE18" s="25">
        <v>451</v>
      </c>
      <c r="AF18" s="25">
        <v>405</v>
      </c>
      <c r="AG18" s="25">
        <v>423</v>
      </c>
      <c r="AH18" s="25">
        <v>352</v>
      </c>
      <c r="AI18" s="25">
        <v>451</v>
      </c>
      <c r="AJ18" s="25">
        <v>433</v>
      </c>
      <c r="AK18" s="25">
        <v>504</v>
      </c>
      <c r="AL18" s="25">
        <v>333</v>
      </c>
      <c r="AM18" s="25">
        <v>533</v>
      </c>
      <c r="AN18" s="25">
        <v>448</v>
      </c>
      <c r="AO18" s="25">
        <v>490</v>
      </c>
      <c r="AP18" s="25">
        <v>324</v>
      </c>
      <c r="AQ18" s="25">
        <v>458</v>
      </c>
      <c r="AR18" s="25">
        <v>364</v>
      </c>
      <c r="AS18" s="25">
        <v>393</v>
      </c>
      <c r="AT18" s="25">
        <v>329</v>
      </c>
      <c r="AU18" s="25">
        <v>452</v>
      </c>
      <c r="AV18" s="25">
        <v>398</v>
      </c>
      <c r="AW18" s="25">
        <v>423</v>
      </c>
      <c r="AX18" s="25">
        <v>289</v>
      </c>
      <c r="AY18" s="25">
        <v>446</v>
      </c>
      <c r="AZ18" s="25">
        <v>432</v>
      </c>
      <c r="BA18" s="25">
        <v>392</v>
      </c>
      <c r="BB18" s="25">
        <v>300</v>
      </c>
      <c r="BC18" s="25">
        <v>442</v>
      </c>
      <c r="BD18" s="25">
        <v>356</v>
      </c>
      <c r="BE18" s="25">
        <v>331</v>
      </c>
      <c r="BF18" s="25">
        <v>373</v>
      </c>
      <c r="BG18" s="25">
        <v>435</v>
      </c>
      <c r="BH18" s="25">
        <v>388</v>
      </c>
      <c r="BI18" s="25">
        <v>363</v>
      </c>
      <c r="BJ18" s="25">
        <v>309</v>
      </c>
      <c r="BK18" s="25">
        <v>380</v>
      </c>
      <c r="BL18" s="25">
        <v>391</v>
      </c>
      <c r="BM18" s="25">
        <v>365</v>
      </c>
      <c r="BN18" s="25">
        <v>313</v>
      </c>
      <c r="BO18" s="25">
        <v>377</v>
      </c>
      <c r="BP18" s="25">
        <v>345</v>
      </c>
      <c r="BQ18" s="25">
        <v>295</v>
      </c>
      <c r="BR18" s="25">
        <v>316</v>
      </c>
      <c r="BS18" s="25">
        <v>491</v>
      </c>
      <c r="BT18" s="25">
        <v>379</v>
      </c>
      <c r="BU18" s="25">
        <v>429</v>
      </c>
      <c r="BV18" s="25">
        <v>295</v>
      </c>
      <c r="BW18" s="14">
        <v>402</v>
      </c>
      <c r="BX18" s="25">
        <f t="shared" si="0"/>
        <v>1514</v>
      </c>
      <c r="BY18" s="25">
        <f t="shared" si="1"/>
        <v>1515</v>
      </c>
      <c r="BZ18" s="25">
        <f t="shared" si="2"/>
        <v>1507</v>
      </c>
      <c r="CA18" s="25">
        <f t="shared" si="3"/>
        <v>1589</v>
      </c>
      <c r="CB18" s="25">
        <f t="shared" si="4"/>
        <v>1583</v>
      </c>
      <c r="CC18" s="25">
        <f t="shared" si="5"/>
        <v>1554</v>
      </c>
      <c r="CD18" s="25">
        <f t="shared" si="6"/>
        <v>1561</v>
      </c>
      <c r="CE18" s="25">
        <f t="shared" si="7"/>
        <v>1631</v>
      </c>
      <c r="CF18" s="25">
        <f t="shared" si="8"/>
        <v>1803</v>
      </c>
      <c r="CG18" s="25">
        <f t="shared" si="9"/>
        <v>1720</v>
      </c>
      <c r="CH18" s="25">
        <f t="shared" si="10"/>
        <v>1538</v>
      </c>
      <c r="CI18" s="25">
        <f t="shared" si="11"/>
        <v>1556</v>
      </c>
      <c r="CJ18" s="25">
        <f t="shared" si="12"/>
        <v>1566</v>
      </c>
      <c r="CK18" s="25">
        <f t="shared" si="13"/>
        <v>1495</v>
      </c>
      <c r="CL18" s="25">
        <f t="shared" si="14"/>
        <v>1440</v>
      </c>
      <c r="CM18" s="25">
        <f t="shared" si="15"/>
        <v>1446</v>
      </c>
      <c r="CN18" s="25">
        <f t="shared" si="16"/>
        <v>1447</v>
      </c>
      <c r="CO18" s="25">
        <f t="shared" si="17"/>
        <v>1505</v>
      </c>
    </row>
    <row r="19" spans="3:93" s="14" customFormat="1" ht="17.100000000000001" customHeight="1" thickBot="1" x14ac:dyDescent="0.25">
      <c r="C19" s="36" t="s">
        <v>125</v>
      </c>
      <c r="D19" s="25">
        <v>105</v>
      </c>
      <c r="E19" s="25">
        <v>95</v>
      </c>
      <c r="F19" s="25">
        <v>74</v>
      </c>
      <c r="G19" s="25">
        <v>85</v>
      </c>
      <c r="H19" s="25">
        <v>98</v>
      </c>
      <c r="I19" s="25">
        <v>95</v>
      </c>
      <c r="J19" s="25">
        <v>66</v>
      </c>
      <c r="K19" s="25">
        <v>99</v>
      </c>
      <c r="L19" s="25">
        <v>89</v>
      </c>
      <c r="M19" s="25">
        <v>102</v>
      </c>
      <c r="N19" s="25">
        <v>76</v>
      </c>
      <c r="O19" s="25">
        <v>132</v>
      </c>
      <c r="P19" s="25">
        <v>110</v>
      </c>
      <c r="Q19" s="25">
        <v>105</v>
      </c>
      <c r="R19" s="25">
        <v>74</v>
      </c>
      <c r="S19" s="25">
        <v>97</v>
      </c>
      <c r="T19" s="25">
        <v>144</v>
      </c>
      <c r="U19" s="25">
        <v>119</v>
      </c>
      <c r="V19" s="25">
        <v>73</v>
      </c>
      <c r="W19" s="25">
        <v>113</v>
      </c>
      <c r="X19" s="25">
        <v>130</v>
      </c>
      <c r="Y19" s="25">
        <v>105</v>
      </c>
      <c r="Z19" s="25">
        <v>88</v>
      </c>
      <c r="AA19" s="25">
        <v>118</v>
      </c>
      <c r="AB19" s="25">
        <v>91</v>
      </c>
      <c r="AC19" s="25">
        <v>112</v>
      </c>
      <c r="AD19" s="25">
        <v>86</v>
      </c>
      <c r="AE19" s="25">
        <v>114</v>
      </c>
      <c r="AF19" s="25">
        <v>115</v>
      </c>
      <c r="AG19" s="25">
        <v>130</v>
      </c>
      <c r="AH19" s="25">
        <v>96</v>
      </c>
      <c r="AI19" s="25">
        <v>111</v>
      </c>
      <c r="AJ19" s="25">
        <v>121</v>
      </c>
      <c r="AK19" s="25">
        <v>112</v>
      </c>
      <c r="AL19" s="25">
        <v>79</v>
      </c>
      <c r="AM19" s="25">
        <v>112</v>
      </c>
      <c r="AN19" s="25">
        <v>97</v>
      </c>
      <c r="AO19" s="25">
        <v>154</v>
      </c>
      <c r="AP19" s="25">
        <v>79</v>
      </c>
      <c r="AQ19" s="25">
        <v>133</v>
      </c>
      <c r="AR19" s="25">
        <v>132</v>
      </c>
      <c r="AS19" s="25">
        <v>135</v>
      </c>
      <c r="AT19" s="25">
        <v>103</v>
      </c>
      <c r="AU19" s="25">
        <v>152</v>
      </c>
      <c r="AV19" s="25">
        <v>175</v>
      </c>
      <c r="AW19" s="25">
        <v>105</v>
      </c>
      <c r="AX19" s="25">
        <v>96</v>
      </c>
      <c r="AY19" s="25">
        <v>125</v>
      </c>
      <c r="AZ19" s="25">
        <v>135</v>
      </c>
      <c r="BA19" s="25">
        <v>127</v>
      </c>
      <c r="BB19" s="25">
        <v>100</v>
      </c>
      <c r="BC19" s="25">
        <v>123</v>
      </c>
      <c r="BD19" s="25">
        <v>98</v>
      </c>
      <c r="BE19" s="25">
        <v>70</v>
      </c>
      <c r="BF19" s="25">
        <v>127</v>
      </c>
      <c r="BG19" s="25">
        <v>124</v>
      </c>
      <c r="BH19" s="25">
        <v>96</v>
      </c>
      <c r="BI19" s="25">
        <v>100</v>
      </c>
      <c r="BJ19" s="25">
        <v>76</v>
      </c>
      <c r="BK19" s="25">
        <v>107</v>
      </c>
      <c r="BL19" s="25">
        <v>92</v>
      </c>
      <c r="BM19" s="25">
        <v>90</v>
      </c>
      <c r="BN19" s="25">
        <v>71</v>
      </c>
      <c r="BO19" s="25">
        <v>113</v>
      </c>
      <c r="BP19" s="25">
        <v>168</v>
      </c>
      <c r="BQ19" s="25">
        <v>109</v>
      </c>
      <c r="BR19" s="25">
        <v>84</v>
      </c>
      <c r="BS19" s="25">
        <v>118</v>
      </c>
      <c r="BT19" s="25">
        <v>113</v>
      </c>
      <c r="BU19" s="25">
        <v>89</v>
      </c>
      <c r="BV19" s="25">
        <v>98</v>
      </c>
      <c r="BW19" s="14">
        <v>150</v>
      </c>
      <c r="BX19" s="25">
        <f t="shared" si="0"/>
        <v>359</v>
      </c>
      <c r="BY19" s="25">
        <f t="shared" si="1"/>
        <v>358</v>
      </c>
      <c r="BZ19" s="25">
        <f t="shared" si="2"/>
        <v>399</v>
      </c>
      <c r="CA19" s="25">
        <f t="shared" si="3"/>
        <v>386</v>
      </c>
      <c r="CB19" s="25">
        <f t="shared" si="4"/>
        <v>449</v>
      </c>
      <c r="CC19" s="25">
        <f t="shared" si="5"/>
        <v>441</v>
      </c>
      <c r="CD19" s="25">
        <f t="shared" si="6"/>
        <v>403</v>
      </c>
      <c r="CE19" s="25">
        <f t="shared" si="7"/>
        <v>452</v>
      </c>
      <c r="CF19" s="25">
        <f t="shared" si="8"/>
        <v>424</v>
      </c>
      <c r="CG19" s="25">
        <f t="shared" si="9"/>
        <v>463</v>
      </c>
      <c r="CH19" s="25">
        <f t="shared" si="10"/>
        <v>522</v>
      </c>
      <c r="CI19" s="25">
        <f t="shared" si="11"/>
        <v>501</v>
      </c>
      <c r="CJ19" s="25">
        <f t="shared" si="12"/>
        <v>485</v>
      </c>
      <c r="CK19" s="25">
        <f t="shared" si="13"/>
        <v>419</v>
      </c>
      <c r="CL19" s="25">
        <f t="shared" si="14"/>
        <v>379</v>
      </c>
      <c r="CM19" s="25">
        <f t="shared" si="15"/>
        <v>366</v>
      </c>
      <c r="CN19" s="25">
        <f t="shared" si="16"/>
        <v>479</v>
      </c>
      <c r="CO19" s="25">
        <f t="shared" si="17"/>
        <v>450</v>
      </c>
    </row>
    <row r="20" spans="3:93" s="14" customFormat="1" ht="17.100000000000001" customHeight="1" thickBot="1" x14ac:dyDescent="0.25">
      <c r="C20" s="36" t="s">
        <v>126</v>
      </c>
      <c r="D20" s="25">
        <v>587</v>
      </c>
      <c r="E20" s="25">
        <v>435</v>
      </c>
      <c r="F20" s="25">
        <v>303</v>
      </c>
      <c r="G20" s="25">
        <v>390</v>
      </c>
      <c r="H20" s="25">
        <v>427</v>
      </c>
      <c r="I20" s="25">
        <v>429</v>
      </c>
      <c r="J20" s="25">
        <v>309</v>
      </c>
      <c r="K20" s="25">
        <v>433</v>
      </c>
      <c r="L20" s="25">
        <v>383</v>
      </c>
      <c r="M20" s="25">
        <v>425</v>
      </c>
      <c r="N20" s="25">
        <v>288</v>
      </c>
      <c r="O20" s="25">
        <v>460</v>
      </c>
      <c r="P20" s="25">
        <v>438</v>
      </c>
      <c r="Q20" s="25">
        <v>437</v>
      </c>
      <c r="R20" s="25">
        <v>299</v>
      </c>
      <c r="S20" s="25">
        <v>419</v>
      </c>
      <c r="T20" s="25">
        <v>400</v>
      </c>
      <c r="U20" s="25">
        <v>418</v>
      </c>
      <c r="V20" s="25">
        <v>276</v>
      </c>
      <c r="W20" s="25">
        <v>453</v>
      </c>
      <c r="X20" s="25">
        <v>429</v>
      </c>
      <c r="Y20" s="25">
        <v>422</v>
      </c>
      <c r="Z20" s="25">
        <v>297</v>
      </c>
      <c r="AA20" s="25">
        <v>455</v>
      </c>
      <c r="AB20" s="25">
        <v>425</v>
      </c>
      <c r="AC20" s="25">
        <v>439</v>
      </c>
      <c r="AD20" s="25">
        <v>332</v>
      </c>
      <c r="AE20" s="25">
        <v>490</v>
      </c>
      <c r="AF20" s="25">
        <v>475</v>
      </c>
      <c r="AG20" s="25">
        <v>460</v>
      </c>
      <c r="AH20" s="25">
        <v>317</v>
      </c>
      <c r="AI20" s="25">
        <v>509</v>
      </c>
      <c r="AJ20" s="25">
        <v>472</v>
      </c>
      <c r="AK20" s="25">
        <v>396</v>
      </c>
      <c r="AL20" s="25">
        <v>346</v>
      </c>
      <c r="AM20" s="25">
        <v>484</v>
      </c>
      <c r="AN20" s="25">
        <v>439</v>
      </c>
      <c r="AO20" s="25">
        <v>443</v>
      </c>
      <c r="AP20" s="25">
        <v>269</v>
      </c>
      <c r="AQ20" s="25">
        <v>447</v>
      </c>
      <c r="AR20" s="25">
        <v>553</v>
      </c>
      <c r="AS20" s="25">
        <v>394</v>
      </c>
      <c r="AT20" s="25">
        <v>260</v>
      </c>
      <c r="AU20" s="25">
        <v>408</v>
      </c>
      <c r="AV20" s="25">
        <v>366</v>
      </c>
      <c r="AW20" s="25">
        <v>391</v>
      </c>
      <c r="AX20" s="25">
        <v>256</v>
      </c>
      <c r="AY20" s="25">
        <v>344</v>
      </c>
      <c r="AZ20" s="25">
        <v>378</v>
      </c>
      <c r="BA20" s="25">
        <v>348</v>
      </c>
      <c r="BB20" s="25">
        <v>268</v>
      </c>
      <c r="BC20" s="25">
        <v>409</v>
      </c>
      <c r="BD20" s="25">
        <v>279</v>
      </c>
      <c r="BE20" s="25">
        <v>198</v>
      </c>
      <c r="BF20" s="25">
        <v>280</v>
      </c>
      <c r="BG20" s="25">
        <v>389</v>
      </c>
      <c r="BH20" s="25">
        <v>319</v>
      </c>
      <c r="BI20" s="25">
        <v>335</v>
      </c>
      <c r="BJ20" s="25">
        <v>234</v>
      </c>
      <c r="BK20" s="25">
        <v>333</v>
      </c>
      <c r="BL20" s="25">
        <v>343</v>
      </c>
      <c r="BM20" s="25">
        <v>344</v>
      </c>
      <c r="BN20" s="25">
        <v>226</v>
      </c>
      <c r="BO20" s="25">
        <v>347</v>
      </c>
      <c r="BP20" s="25">
        <v>302</v>
      </c>
      <c r="BQ20" s="25">
        <v>334</v>
      </c>
      <c r="BR20" s="25">
        <v>246</v>
      </c>
      <c r="BS20" s="25">
        <v>293</v>
      </c>
      <c r="BT20" s="25">
        <v>355</v>
      </c>
      <c r="BU20" s="25">
        <v>319</v>
      </c>
      <c r="BV20" s="25">
        <v>214</v>
      </c>
      <c r="BW20" s="14">
        <v>336</v>
      </c>
      <c r="BX20" s="25">
        <f t="shared" si="0"/>
        <v>1715</v>
      </c>
      <c r="BY20" s="25">
        <f t="shared" si="1"/>
        <v>1598</v>
      </c>
      <c r="BZ20" s="25">
        <f t="shared" si="2"/>
        <v>1556</v>
      </c>
      <c r="CA20" s="25">
        <f t="shared" si="3"/>
        <v>1593</v>
      </c>
      <c r="CB20" s="25">
        <f t="shared" si="4"/>
        <v>1547</v>
      </c>
      <c r="CC20" s="25">
        <f t="shared" si="5"/>
        <v>1603</v>
      </c>
      <c r="CD20" s="25">
        <f t="shared" si="6"/>
        <v>1686</v>
      </c>
      <c r="CE20" s="25">
        <f t="shared" si="7"/>
        <v>1761</v>
      </c>
      <c r="CF20" s="25">
        <f t="shared" si="8"/>
        <v>1698</v>
      </c>
      <c r="CG20" s="25">
        <f t="shared" si="9"/>
        <v>1598</v>
      </c>
      <c r="CH20" s="25">
        <f t="shared" si="10"/>
        <v>1615</v>
      </c>
      <c r="CI20" s="25">
        <f t="shared" si="11"/>
        <v>1357</v>
      </c>
      <c r="CJ20" s="25">
        <f t="shared" si="12"/>
        <v>1403</v>
      </c>
      <c r="CK20" s="25">
        <f t="shared" si="13"/>
        <v>1146</v>
      </c>
      <c r="CL20" s="25">
        <f t="shared" si="14"/>
        <v>1221</v>
      </c>
      <c r="CM20" s="25">
        <f t="shared" si="15"/>
        <v>1260</v>
      </c>
      <c r="CN20" s="25">
        <f t="shared" si="16"/>
        <v>1175</v>
      </c>
      <c r="CO20" s="25">
        <f t="shared" si="17"/>
        <v>1224</v>
      </c>
    </row>
    <row r="21" spans="3:93" s="14" customFormat="1" ht="17.100000000000001" customHeight="1" thickBot="1" x14ac:dyDescent="0.25">
      <c r="C21" s="36" t="s">
        <v>127</v>
      </c>
      <c r="D21" s="25">
        <v>77</v>
      </c>
      <c r="E21" s="25">
        <v>65</v>
      </c>
      <c r="F21" s="25">
        <v>57</v>
      </c>
      <c r="G21" s="25">
        <v>79</v>
      </c>
      <c r="H21" s="25">
        <v>53</v>
      </c>
      <c r="I21" s="25">
        <v>72</v>
      </c>
      <c r="J21" s="25">
        <v>39</v>
      </c>
      <c r="K21" s="25">
        <v>58</v>
      </c>
      <c r="L21" s="25">
        <v>56</v>
      </c>
      <c r="M21" s="25">
        <v>53</v>
      </c>
      <c r="N21" s="25">
        <v>54</v>
      </c>
      <c r="O21" s="25">
        <v>48</v>
      </c>
      <c r="P21" s="25">
        <v>60</v>
      </c>
      <c r="Q21" s="25">
        <v>53</v>
      </c>
      <c r="R21" s="25">
        <v>32</v>
      </c>
      <c r="S21" s="25">
        <v>71</v>
      </c>
      <c r="T21" s="25">
        <v>70</v>
      </c>
      <c r="U21" s="25">
        <v>70</v>
      </c>
      <c r="V21" s="25">
        <v>49</v>
      </c>
      <c r="W21" s="25">
        <v>79</v>
      </c>
      <c r="X21" s="25">
        <v>77</v>
      </c>
      <c r="Y21" s="25">
        <v>67</v>
      </c>
      <c r="Z21" s="25">
        <v>33</v>
      </c>
      <c r="AA21" s="25">
        <v>69</v>
      </c>
      <c r="AB21" s="25">
        <v>47</v>
      </c>
      <c r="AC21" s="25">
        <v>55</v>
      </c>
      <c r="AD21" s="25">
        <v>51</v>
      </c>
      <c r="AE21" s="25">
        <v>77</v>
      </c>
      <c r="AF21" s="25">
        <v>70</v>
      </c>
      <c r="AG21" s="25">
        <v>56</v>
      </c>
      <c r="AH21" s="25">
        <v>53</v>
      </c>
      <c r="AI21" s="25">
        <v>68</v>
      </c>
      <c r="AJ21" s="25">
        <v>65</v>
      </c>
      <c r="AK21" s="25">
        <v>72</v>
      </c>
      <c r="AL21" s="25">
        <v>67</v>
      </c>
      <c r="AM21" s="25">
        <v>60</v>
      </c>
      <c r="AN21" s="25">
        <v>65</v>
      </c>
      <c r="AO21" s="25">
        <v>61</v>
      </c>
      <c r="AP21" s="25">
        <v>54</v>
      </c>
      <c r="AQ21" s="25">
        <v>66</v>
      </c>
      <c r="AR21" s="25">
        <v>56</v>
      </c>
      <c r="AS21" s="25">
        <v>70</v>
      </c>
      <c r="AT21" s="25">
        <v>55</v>
      </c>
      <c r="AU21" s="25">
        <v>94</v>
      </c>
      <c r="AV21" s="25">
        <v>57</v>
      </c>
      <c r="AW21" s="25">
        <v>81</v>
      </c>
      <c r="AX21" s="25">
        <v>38</v>
      </c>
      <c r="AY21" s="25">
        <v>73</v>
      </c>
      <c r="AZ21" s="25">
        <v>60</v>
      </c>
      <c r="BA21" s="25">
        <v>95</v>
      </c>
      <c r="BB21" s="25">
        <v>40</v>
      </c>
      <c r="BC21" s="25">
        <v>69</v>
      </c>
      <c r="BD21" s="25">
        <v>49</v>
      </c>
      <c r="BE21" s="25">
        <v>29</v>
      </c>
      <c r="BF21" s="25">
        <v>59</v>
      </c>
      <c r="BG21" s="25">
        <v>60</v>
      </c>
      <c r="BH21" s="25">
        <v>55</v>
      </c>
      <c r="BI21" s="25">
        <v>50</v>
      </c>
      <c r="BJ21" s="25">
        <v>53</v>
      </c>
      <c r="BK21" s="25">
        <v>60</v>
      </c>
      <c r="BL21" s="25">
        <v>60</v>
      </c>
      <c r="BM21" s="25">
        <v>55</v>
      </c>
      <c r="BN21" s="25">
        <v>52</v>
      </c>
      <c r="BO21" s="25">
        <v>65</v>
      </c>
      <c r="BP21" s="25">
        <v>52</v>
      </c>
      <c r="BQ21" s="25">
        <v>54</v>
      </c>
      <c r="BR21" s="25">
        <v>66</v>
      </c>
      <c r="BS21" s="25">
        <v>84</v>
      </c>
      <c r="BT21" s="25">
        <v>68</v>
      </c>
      <c r="BU21" s="25">
        <v>69</v>
      </c>
      <c r="BV21" s="25">
        <v>52</v>
      </c>
      <c r="BW21" s="14">
        <v>61</v>
      </c>
      <c r="BX21" s="25">
        <f t="shared" si="0"/>
        <v>278</v>
      </c>
      <c r="BY21" s="25">
        <f t="shared" si="1"/>
        <v>222</v>
      </c>
      <c r="BZ21" s="25">
        <f t="shared" si="2"/>
        <v>211</v>
      </c>
      <c r="CA21" s="25">
        <f t="shared" si="3"/>
        <v>216</v>
      </c>
      <c r="CB21" s="25">
        <f t="shared" si="4"/>
        <v>268</v>
      </c>
      <c r="CC21" s="25">
        <f t="shared" si="5"/>
        <v>246</v>
      </c>
      <c r="CD21" s="25">
        <f t="shared" si="6"/>
        <v>230</v>
      </c>
      <c r="CE21" s="25">
        <f t="shared" si="7"/>
        <v>247</v>
      </c>
      <c r="CF21" s="25">
        <f t="shared" si="8"/>
        <v>264</v>
      </c>
      <c r="CG21" s="25">
        <f t="shared" si="9"/>
        <v>246</v>
      </c>
      <c r="CH21" s="25">
        <f t="shared" si="10"/>
        <v>275</v>
      </c>
      <c r="CI21" s="25">
        <f t="shared" si="11"/>
        <v>249</v>
      </c>
      <c r="CJ21" s="25">
        <f t="shared" si="12"/>
        <v>264</v>
      </c>
      <c r="CK21" s="25">
        <f t="shared" si="13"/>
        <v>197</v>
      </c>
      <c r="CL21" s="25">
        <f t="shared" si="14"/>
        <v>218</v>
      </c>
      <c r="CM21" s="25">
        <f t="shared" si="15"/>
        <v>232</v>
      </c>
      <c r="CN21" s="25">
        <f t="shared" si="16"/>
        <v>256</v>
      </c>
      <c r="CO21" s="25">
        <f t="shared" si="17"/>
        <v>250</v>
      </c>
    </row>
    <row r="22" spans="3:93" s="14" customFormat="1" ht="17.100000000000001" customHeight="1" thickBot="1" x14ac:dyDescent="0.25">
      <c r="C22" s="37" t="s">
        <v>128</v>
      </c>
      <c r="D22" s="39">
        <f t="shared" ref="D22:O22" si="18">SUM(D5:D21)</f>
        <v>14335</v>
      </c>
      <c r="E22" s="39">
        <f t="shared" si="18"/>
        <v>13060</v>
      </c>
      <c r="F22" s="39">
        <f t="shared" si="18"/>
        <v>9521</v>
      </c>
      <c r="G22" s="40">
        <f t="shared" si="18"/>
        <v>13331</v>
      </c>
      <c r="H22" s="39">
        <f t="shared" si="18"/>
        <v>11808</v>
      </c>
      <c r="I22" s="39">
        <f t="shared" si="18"/>
        <v>13254</v>
      </c>
      <c r="J22" s="39">
        <f t="shared" si="18"/>
        <v>9615</v>
      </c>
      <c r="K22" s="40">
        <f t="shared" si="18"/>
        <v>13300</v>
      </c>
      <c r="L22" s="39">
        <f t="shared" si="18"/>
        <v>11992</v>
      </c>
      <c r="M22" s="39">
        <f t="shared" si="18"/>
        <v>12180</v>
      </c>
      <c r="N22" s="39">
        <f t="shared" si="18"/>
        <v>9652</v>
      </c>
      <c r="O22" s="40">
        <f t="shared" si="18"/>
        <v>13743</v>
      </c>
      <c r="P22" s="39">
        <v>12560</v>
      </c>
      <c r="Q22" s="39">
        <f>SUM(Q5:Q21)</f>
        <v>12883</v>
      </c>
      <c r="R22" s="39">
        <f>SUM(R5:R21)</f>
        <v>9632</v>
      </c>
      <c r="S22" s="40">
        <f>SUM(S5:S21)</f>
        <v>13547</v>
      </c>
      <c r="T22" s="39">
        <f>SUM(T5:T21)</f>
        <v>13017</v>
      </c>
      <c r="U22" s="39">
        <v>12275</v>
      </c>
      <c r="V22" s="39">
        <v>9493</v>
      </c>
      <c r="W22" s="40">
        <v>13543</v>
      </c>
      <c r="X22" s="39">
        <f t="shared" ref="X22:AC22" si="19">SUM(X5:X21)</f>
        <v>12821</v>
      </c>
      <c r="Y22" s="39">
        <f t="shared" si="19"/>
        <v>12504</v>
      </c>
      <c r="Z22" s="39">
        <f t="shared" si="19"/>
        <v>9544</v>
      </c>
      <c r="AA22" s="40">
        <f t="shared" si="19"/>
        <v>14461</v>
      </c>
      <c r="AB22" s="39">
        <f t="shared" si="19"/>
        <v>11948</v>
      </c>
      <c r="AC22" s="39">
        <f t="shared" si="19"/>
        <v>12262</v>
      </c>
      <c r="AD22" s="39">
        <f t="shared" ref="AD22:AI22" si="20">SUM(AD5:AD21)</f>
        <v>9632</v>
      </c>
      <c r="AE22" s="40">
        <f t="shared" si="20"/>
        <v>13769</v>
      </c>
      <c r="AF22" s="39">
        <f t="shared" si="20"/>
        <v>12887</v>
      </c>
      <c r="AG22" s="39">
        <f t="shared" si="20"/>
        <v>12625</v>
      </c>
      <c r="AH22" s="39">
        <f t="shared" si="20"/>
        <v>10812</v>
      </c>
      <c r="AI22" s="40">
        <f t="shared" si="20"/>
        <v>14302</v>
      </c>
      <c r="AJ22" s="39">
        <f t="shared" ref="AJ22:CA22" si="21">SUM(AJ5:AJ21)</f>
        <v>13420</v>
      </c>
      <c r="AK22" s="39">
        <f t="shared" si="21"/>
        <v>13004</v>
      </c>
      <c r="AL22" s="39">
        <f t="shared" si="21"/>
        <v>10027</v>
      </c>
      <c r="AM22" s="40">
        <f t="shared" ref="AM22:AR22" si="22">SUM(AM5:AM21)</f>
        <v>13512</v>
      </c>
      <c r="AN22" s="39">
        <f t="shared" si="22"/>
        <v>11699</v>
      </c>
      <c r="AO22" s="39">
        <f t="shared" si="22"/>
        <v>13011</v>
      </c>
      <c r="AP22" s="39">
        <f t="shared" si="22"/>
        <v>9325</v>
      </c>
      <c r="AQ22" s="40">
        <f t="shared" si="22"/>
        <v>12795</v>
      </c>
      <c r="AR22" s="39">
        <f t="shared" si="22"/>
        <v>12679</v>
      </c>
      <c r="AS22" s="39">
        <f t="shared" ref="AS22:AX22" si="23">SUM(AS5:AS21)</f>
        <v>11520</v>
      </c>
      <c r="AT22" s="39">
        <f t="shared" si="23"/>
        <v>8727</v>
      </c>
      <c r="AU22" s="40">
        <f t="shared" si="23"/>
        <v>12093</v>
      </c>
      <c r="AV22" s="39">
        <f t="shared" si="23"/>
        <v>11594</v>
      </c>
      <c r="AW22" s="39">
        <f t="shared" si="23"/>
        <v>11986</v>
      </c>
      <c r="AX22" s="39">
        <f t="shared" si="23"/>
        <v>8566</v>
      </c>
      <c r="AY22" s="40">
        <f t="shared" ref="AY22:BD22" si="24">SUM(AY5:AY21)</f>
        <v>12287</v>
      </c>
      <c r="AZ22" s="39">
        <f t="shared" si="24"/>
        <v>11668</v>
      </c>
      <c r="BA22" s="39">
        <f t="shared" si="24"/>
        <v>10869</v>
      </c>
      <c r="BB22" s="39">
        <f t="shared" si="24"/>
        <v>8528</v>
      </c>
      <c r="BC22" s="39">
        <f t="shared" si="24"/>
        <v>11761</v>
      </c>
      <c r="BD22" s="39">
        <f t="shared" si="24"/>
        <v>9290</v>
      </c>
      <c r="BE22" s="39">
        <f t="shared" ref="BE22:BJ22" si="25">SUM(BE5:BE21)</f>
        <v>6264</v>
      </c>
      <c r="BF22" s="39">
        <f t="shared" si="25"/>
        <v>9809</v>
      </c>
      <c r="BG22" s="39">
        <f t="shared" si="25"/>
        <v>10727</v>
      </c>
      <c r="BH22" s="39">
        <f t="shared" si="25"/>
        <v>9290</v>
      </c>
      <c r="BI22" s="39">
        <f t="shared" si="25"/>
        <v>9750</v>
      </c>
      <c r="BJ22" s="39">
        <f t="shared" si="25"/>
        <v>7520</v>
      </c>
      <c r="BK22" s="39">
        <f>SUM(BK5:BK21)</f>
        <v>9777</v>
      </c>
      <c r="BL22" s="39">
        <f>SUM(BL5:BL21)</f>
        <v>9498</v>
      </c>
      <c r="BM22" s="39">
        <f>SUM(BM5:BM21)</f>
        <v>9118</v>
      </c>
      <c r="BN22" s="39">
        <v>7413</v>
      </c>
      <c r="BO22" s="39">
        <v>10221</v>
      </c>
      <c r="BP22" s="39">
        <f>SUM(BP5:BP21)</f>
        <v>8954</v>
      </c>
      <c r="BQ22" s="39">
        <f>SUM(BQ5:BQ21)</f>
        <v>9269</v>
      </c>
      <c r="BR22" s="39">
        <f>SUM(BR5:BR21)</f>
        <v>7522</v>
      </c>
      <c r="BS22" s="39">
        <f>SUM(BS5:BS21)</f>
        <v>10337</v>
      </c>
      <c r="BT22" s="39">
        <v>9797</v>
      </c>
      <c r="BU22" s="39">
        <v>9881</v>
      </c>
      <c r="BV22" s="39">
        <v>7463</v>
      </c>
      <c r="BW22" s="39">
        <v>9939</v>
      </c>
      <c r="BX22" s="39">
        <f t="shared" si="21"/>
        <v>50247</v>
      </c>
      <c r="BY22" s="39">
        <f t="shared" si="21"/>
        <v>47977</v>
      </c>
      <c r="BZ22" s="39">
        <f t="shared" si="21"/>
        <v>47567</v>
      </c>
      <c r="CA22" s="39">
        <f t="shared" si="21"/>
        <v>48622</v>
      </c>
      <c r="CB22" s="39">
        <f t="shared" si="4"/>
        <v>48328</v>
      </c>
      <c r="CC22" s="39">
        <f t="shared" si="5"/>
        <v>49330</v>
      </c>
      <c r="CD22" s="39">
        <f t="shared" si="6"/>
        <v>47611</v>
      </c>
      <c r="CE22" s="39">
        <f t="shared" si="7"/>
        <v>50626</v>
      </c>
      <c r="CF22" s="39">
        <f t="shared" si="8"/>
        <v>49963</v>
      </c>
      <c r="CG22" s="39">
        <f t="shared" si="9"/>
        <v>46830</v>
      </c>
      <c r="CH22" s="39">
        <f t="shared" si="10"/>
        <v>45019</v>
      </c>
      <c r="CI22" s="39">
        <f t="shared" si="11"/>
        <v>44433</v>
      </c>
      <c r="CJ22" s="39">
        <f t="shared" si="12"/>
        <v>42826</v>
      </c>
      <c r="CK22" s="39">
        <f t="shared" si="13"/>
        <v>36090</v>
      </c>
      <c r="CL22" s="39">
        <f t="shared" si="14"/>
        <v>36337</v>
      </c>
      <c r="CM22" s="39">
        <f t="shared" si="15"/>
        <v>36250</v>
      </c>
      <c r="CN22" s="39">
        <f t="shared" si="16"/>
        <v>36082</v>
      </c>
      <c r="CO22" s="39">
        <f>SUM(CO5:CO21)</f>
        <v>37080</v>
      </c>
    </row>
    <row r="23" spans="3:93" x14ac:dyDescent="0.2">
      <c r="BJ23" s="57"/>
    </row>
    <row r="25" spans="3:93" ht="39" customHeight="1" x14ac:dyDescent="0.2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205</v>
      </c>
      <c r="N25" s="23" t="s">
        <v>206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249</v>
      </c>
      <c r="BM25" s="23" t="s">
        <v>254</v>
      </c>
      <c r="BN25" s="23" t="s">
        <v>256</v>
      </c>
      <c r="BO25" s="41" t="s">
        <v>260</v>
      </c>
      <c r="BP25" s="23" t="s">
        <v>265</v>
      </c>
      <c r="BQ25" s="23" t="s">
        <v>268</v>
      </c>
      <c r="BR25" s="23" t="s">
        <v>270</v>
      </c>
      <c r="BS25" s="23" t="s">
        <v>272</v>
      </c>
      <c r="BT25" s="23" t="s">
        <v>189</v>
      </c>
      <c r="BU25" s="23" t="s">
        <v>190</v>
      </c>
      <c r="BV25" s="23" t="s">
        <v>191</v>
      </c>
      <c r="BW25" s="23" t="s">
        <v>192</v>
      </c>
      <c r="BX25" s="23" t="s">
        <v>193</v>
      </c>
      <c r="BY25" s="23" t="s">
        <v>194</v>
      </c>
      <c r="BZ25" s="23" t="s">
        <v>195</v>
      </c>
      <c r="CA25" s="23" t="s">
        <v>196</v>
      </c>
      <c r="CB25" s="23" t="s">
        <v>197</v>
      </c>
      <c r="CC25" s="23" t="s">
        <v>198</v>
      </c>
      <c r="CD25" s="23" t="s">
        <v>199</v>
      </c>
      <c r="CE25" s="23" t="s">
        <v>200</v>
      </c>
      <c r="CF25" s="23" t="s">
        <v>201</v>
      </c>
      <c r="CG25" s="23" t="s">
        <v>202</v>
      </c>
      <c r="CH25" s="23" t="s">
        <v>203</v>
      </c>
      <c r="CI25" s="23" t="s">
        <v>261</v>
      </c>
      <c r="CJ25" s="23" t="s">
        <v>274</v>
      </c>
    </row>
    <row r="26" spans="3:93" ht="17.100000000000001" customHeight="1" thickBot="1" x14ac:dyDescent="0.25">
      <c r="C26" s="36" t="s">
        <v>111</v>
      </c>
      <c r="D26" s="26">
        <f t="shared" ref="D26:D43" si="26">+(H5-D5)/D5</f>
        <v>-0.14313099041533547</v>
      </c>
      <c r="E26" s="26">
        <f t="shared" ref="E26:E43" si="27">+(I5-E5)/E5</f>
        <v>6.5391304347826085E-2</v>
      </c>
      <c r="F26" s="26">
        <f t="shared" ref="F26:F43" si="28">+(J5-F5)/F5</f>
        <v>2.1616541353383457E-2</v>
      </c>
      <c r="G26" s="26">
        <f t="shared" ref="G26:G43" si="29">+(K5-G5)/G5</f>
        <v>-3.6208031599736672E-2</v>
      </c>
      <c r="H26" s="26">
        <f t="shared" ref="H26:H43" si="30">+(L5-H5)/H5</f>
        <v>5.5928411633109618E-2</v>
      </c>
      <c r="I26" s="26">
        <f t="shared" ref="I26:I43" si="31">+(M5-I5)/I5</f>
        <v>-0.10610512569376428</v>
      </c>
      <c r="J26" s="26">
        <f t="shared" ref="J26:J43" si="32">+(N5-J5)/J5</f>
        <v>1.2419503219871205E-2</v>
      </c>
      <c r="K26" s="26">
        <f t="shared" ref="K26:K43" si="33">+(O5-K5)/K5</f>
        <v>7.5136612021857924E-2</v>
      </c>
      <c r="L26" s="26">
        <f t="shared" ref="L26:L43" si="34">+(P5-L5)/L5</f>
        <v>-3.9194915254237288E-2</v>
      </c>
      <c r="M26" s="26">
        <f t="shared" ref="M26:AA43" si="35">+(Q5-M5)/M5</f>
        <v>5.1497443389335283E-2</v>
      </c>
      <c r="N26" s="26">
        <f t="shared" si="35"/>
        <v>-1.0904134484325307E-2</v>
      </c>
      <c r="O26" s="26">
        <f t="shared" si="35"/>
        <v>-4.1296060991105462E-3</v>
      </c>
      <c r="P26" s="26">
        <f t="shared" si="35"/>
        <v>9.3348033811098866E-2</v>
      </c>
      <c r="Q26" s="26">
        <f t="shared" si="35"/>
        <v>-5.1754081278221606E-2</v>
      </c>
      <c r="R26" s="26">
        <f t="shared" si="35"/>
        <v>-5.1446945337620578E-2</v>
      </c>
      <c r="S26" s="26">
        <f t="shared" si="35"/>
        <v>7.3365231259968104E-3</v>
      </c>
      <c r="T26" s="26">
        <f t="shared" si="35"/>
        <v>-6.0840336134453783E-2</v>
      </c>
      <c r="U26" s="26">
        <f t="shared" si="35"/>
        <v>8.3150183150183146E-2</v>
      </c>
      <c r="V26" s="26">
        <f t="shared" si="35"/>
        <v>6.1985472154963681E-2</v>
      </c>
      <c r="W26" s="26">
        <f t="shared" si="35"/>
        <v>5.889803673210893E-2</v>
      </c>
      <c r="X26" s="26">
        <f t="shared" si="35"/>
        <v>-4.8317823908375086E-2</v>
      </c>
      <c r="Y26" s="26">
        <f t="shared" si="35"/>
        <v>-0.11701048359824145</v>
      </c>
      <c r="Z26" s="26">
        <f t="shared" si="35"/>
        <v>-2.3255813953488372E-2</v>
      </c>
      <c r="AA26" s="26">
        <f t="shared" si="35"/>
        <v>-5.3229665071770335E-2</v>
      </c>
      <c r="AB26" s="26">
        <f t="shared" ref="AB26:AP43" si="36">+(AF5-AB5)/AB5</f>
        <v>8.2737871380218125E-2</v>
      </c>
      <c r="AC26" s="26">
        <f t="shared" si="36"/>
        <v>5.7449253159708925E-2</v>
      </c>
      <c r="AD26" s="26">
        <f t="shared" si="36"/>
        <v>0.14425770308123248</v>
      </c>
      <c r="AE26" s="26">
        <f t="shared" si="36"/>
        <v>1.5161086544535692E-2</v>
      </c>
      <c r="AF26" s="26">
        <f t="shared" si="36"/>
        <v>6.9815908301493576E-2</v>
      </c>
      <c r="AG26" s="26">
        <f t="shared" si="36"/>
        <v>6.9177834118073156E-2</v>
      </c>
      <c r="AH26" s="26">
        <f t="shared" si="36"/>
        <v>-0.11709506323949409</v>
      </c>
      <c r="AI26" s="26">
        <f t="shared" si="36"/>
        <v>-2.7069072806471688E-2</v>
      </c>
      <c r="AJ26" s="26">
        <f t="shared" si="36"/>
        <v>-0.16623376623376623</v>
      </c>
      <c r="AK26" s="26">
        <f t="shared" si="36"/>
        <v>-4.0650406504065045E-3</v>
      </c>
      <c r="AL26" s="26">
        <f t="shared" si="36"/>
        <v>-1.756007393715342E-2</v>
      </c>
      <c r="AM26" s="26">
        <f t="shared" si="36"/>
        <v>-5.020786696514231E-2</v>
      </c>
      <c r="AN26" s="26">
        <f t="shared" si="36"/>
        <v>0.1059190031152648</v>
      </c>
      <c r="AO26" s="26">
        <f t="shared" si="36"/>
        <v>-8.9795918367346933E-2</v>
      </c>
      <c r="AP26" s="26">
        <f t="shared" si="36"/>
        <v>-5.268109125117592E-2</v>
      </c>
      <c r="AQ26" s="26">
        <f t="shared" ref="AQ26:BE43" si="37">+(AU5-AQ5)/AQ5</f>
        <v>-6.5993265993265993E-2</v>
      </c>
      <c r="AR26" s="26">
        <f t="shared" si="37"/>
        <v>-6.6549295774647882E-2</v>
      </c>
      <c r="AS26" s="26">
        <f t="shared" si="37"/>
        <v>1.0089686098654708E-2</v>
      </c>
      <c r="AT26" s="26">
        <f t="shared" si="37"/>
        <v>-4.4687189672293947E-3</v>
      </c>
      <c r="AU26" s="26">
        <f t="shared" si="37"/>
        <v>1.1896178803172314E-2</v>
      </c>
      <c r="AV26" s="26">
        <f t="shared" si="37"/>
        <v>-1.886080724254998E-3</v>
      </c>
      <c r="AW26" s="26">
        <f t="shared" si="37"/>
        <v>-8.5090640029596751E-2</v>
      </c>
      <c r="AX26" s="26">
        <f t="shared" si="37"/>
        <v>-6.5336658354114716E-2</v>
      </c>
      <c r="AY26" s="26">
        <f t="shared" si="37"/>
        <v>-4.738154613466334E-2</v>
      </c>
      <c r="AZ26" s="26">
        <f t="shared" si="37"/>
        <v>-0.17649281934996219</v>
      </c>
      <c r="BA26" s="26">
        <f t="shared" si="37"/>
        <v>-0.39547108774767487</v>
      </c>
      <c r="BB26" s="26">
        <f t="shared" si="37"/>
        <v>0.22411953041622198</v>
      </c>
      <c r="BC26" s="26">
        <f t="shared" si="37"/>
        <v>-8.4143605086013457E-2</v>
      </c>
      <c r="BD26" s="26">
        <f t="shared" si="37"/>
        <v>-2.8912345112436899E-2</v>
      </c>
      <c r="BE26" s="26">
        <f t="shared" si="37"/>
        <v>0.5130434782608696</v>
      </c>
      <c r="BF26" s="26">
        <f t="shared" ref="BF26:BS43" si="38">+(BJ5-BF5)/BF5</f>
        <v>-0.21229293809938971</v>
      </c>
      <c r="BG26" s="26">
        <f t="shared" si="38"/>
        <v>-5.3899550837076357E-2</v>
      </c>
      <c r="BH26" s="26">
        <f t="shared" si="38"/>
        <v>3.7334593572778831E-2</v>
      </c>
      <c r="BI26" s="26">
        <f t="shared" si="38"/>
        <v>-0.13085764809902742</v>
      </c>
      <c r="BJ26" s="26">
        <f t="shared" si="38"/>
        <v>-3.6524626452684006E-2</v>
      </c>
      <c r="BK26" s="26">
        <f t="shared" si="38"/>
        <v>8.6318515321536469E-4</v>
      </c>
      <c r="BL26" s="26">
        <f t="shared" si="38"/>
        <v>-8.47380410022779E-2</v>
      </c>
      <c r="BM26" s="26">
        <f t="shared" si="38"/>
        <v>5.0864699898270599E-4</v>
      </c>
      <c r="BN26" s="26">
        <f t="shared" si="38"/>
        <v>-1.8954623779437105E-2</v>
      </c>
      <c r="BO26" s="26">
        <f t="shared" si="38"/>
        <v>2.1129797326433809E-2</v>
      </c>
      <c r="BP26" s="26">
        <f t="shared" si="38"/>
        <v>7.3170731707317069E-2</v>
      </c>
      <c r="BQ26" s="26">
        <f t="shared" si="38"/>
        <v>0.19522114895780376</v>
      </c>
      <c r="BR26" s="26">
        <f t="shared" si="38"/>
        <v>-1.6978922716627636E-2</v>
      </c>
      <c r="BS26" s="26">
        <f t="shared" si="38"/>
        <v>-2.9138513513513514E-2</v>
      </c>
      <c r="BT26" s="26">
        <f t="shared" ref="BT26:BT43" si="39">+(BY5-BX5)/BX5</f>
        <v>-2.9003670217527526E-2</v>
      </c>
      <c r="BU26" s="26">
        <f>+(BZ5-BY5)/BY5</f>
        <v>6.6377800313450726E-3</v>
      </c>
      <c r="BV26" s="26">
        <f>+(CA5-BZ5)/BZ5</f>
        <v>-6.410843483835516E-4</v>
      </c>
      <c r="BW26" s="26">
        <f>+(CB5-CA5)/CA5</f>
        <v>1.4662756598240469E-3</v>
      </c>
      <c r="BX26" s="26">
        <f t="shared" ref="BX26:CJ43" si="40">+(CC5-CB5)/CB5</f>
        <v>3.2942898975109811E-2</v>
      </c>
      <c r="BY26" s="26">
        <f t="shared" si="40"/>
        <v>-6.2898653437278532E-2</v>
      </c>
      <c r="BZ26" s="26">
        <f t="shared" si="40"/>
        <v>6.8727547740593684E-2</v>
      </c>
      <c r="CA26" s="26">
        <f t="shared" si="40"/>
        <v>1.5922158337019019E-3</v>
      </c>
      <c r="CB26" s="26">
        <f t="shared" si="40"/>
        <v>-6.349907268391769E-2</v>
      </c>
      <c r="CC26" s="26">
        <f t="shared" si="40"/>
        <v>-2.8291210863824971E-2</v>
      </c>
      <c r="CD26" s="26">
        <f t="shared" si="40"/>
        <v>-1.3392857142857142E-2</v>
      </c>
      <c r="CE26" s="26">
        <f t="shared" si="40"/>
        <v>-4.9085185913830418E-2</v>
      </c>
      <c r="CF26" s="26">
        <f t="shared" si="40"/>
        <v>-0.12930588600393089</v>
      </c>
      <c r="CG26" s="26">
        <f t="shared" si="40"/>
        <v>1.0098609956041345E-2</v>
      </c>
      <c r="CH26" s="26">
        <f t="shared" si="40"/>
        <v>-3.3051046812514702E-2</v>
      </c>
      <c r="CI26" s="26">
        <f t="shared" si="40"/>
        <v>-2.0557109840651989E-2</v>
      </c>
      <c r="CJ26" s="26">
        <f t="shared" si="40"/>
        <v>5.3775459513164432E-2</v>
      </c>
    </row>
    <row r="27" spans="3:93" ht="17.100000000000001" customHeight="1" thickBot="1" x14ac:dyDescent="0.25">
      <c r="C27" s="36" t="s">
        <v>112</v>
      </c>
      <c r="D27" s="26">
        <f t="shared" si="26"/>
        <v>-0.13868613138686131</v>
      </c>
      <c r="E27" s="26">
        <f t="shared" si="27"/>
        <v>8.7866108786610872E-2</v>
      </c>
      <c r="F27" s="26">
        <f t="shared" si="28"/>
        <v>-7.179487179487179E-2</v>
      </c>
      <c r="G27" s="26">
        <f t="shared" si="29"/>
        <v>-3.8461538461538464E-3</v>
      </c>
      <c r="H27" s="26">
        <f t="shared" si="30"/>
        <v>8.050847457627118E-2</v>
      </c>
      <c r="I27" s="26">
        <f t="shared" si="31"/>
        <v>-7.3076923076923081E-2</v>
      </c>
      <c r="J27" s="26">
        <f t="shared" si="32"/>
        <v>4.9723756906077346E-2</v>
      </c>
      <c r="K27" s="26">
        <f t="shared" si="33"/>
        <v>6.1776061776061778E-2</v>
      </c>
      <c r="L27" s="26">
        <f t="shared" si="34"/>
        <v>0.15294117647058825</v>
      </c>
      <c r="M27" s="26">
        <f t="shared" si="35"/>
        <v>1.6597510373443983E-2</v>
      </c>
      <c r="N27" s="26">
        <f t="shared" si="35"/>
        <v>-7.3684210526315783E-2</v>
      </c>
      <c r="O27" s="26">
        <f t="shared" si="35"/>
        <v>-7.2727272727272724E-2</v>
      </c>
      <c r="P27" s="26">
        <f t="shared" si="35"/>
        <v>-3.4013605442176869E-3</v>
      </c>
      <c r="Q27" s="26">
        <f t="shared" si="35"/>
        <v>-5.3061224489795916E-2</v>
      </c>
      <c r="R27" s="26">
        <f t="shared" si="35"/>
        <v>-5.113636363636364E-2</v>
      </c>
      <c r="S27" s="26">
        <f t="shared" si="35"/>
        <v>-2.3529411764705882E-2</v>
      </c>
      <c r="T27" s="26">
        <f t="shared" si="35"/>
        <v>-0.10921501706484642</v>
      </c>
      <c r="U27" s="26">
        <f t="shared" si="35"/>
        <v>3.017241379310345E-2</v>
      </c>
      <c r="V27" s="26">
        <f t="shared" si="35"/>
        <v>0.1497005988023952</v>
      </c>
      <c r="W27" s="26">
        <f t="shared" si="35"/>
        <v>0.18875502008032127</v>
      </c>
      <c r="X27" s="26">
        <f t="shared" si="35"/>
        <v>-0.13026819923371646</v>
      </c>
      <c r="Y27" s="26">
        <f t="shared" si="35"/>
        <v>-2.5104602510460251E-2</v>
      </c>
      <c r="Z27" s="26">
        <f t="shared" si="35"/>
        <v>4.1666666666666664E-2</v>
      </c>
      <c r="AA27" s="26">
        <f t="shared" si="35"/>
        <v>-0.17567567567567569</v>
      </c>
      <c r="AB27" s="26">
        <f t="shared" si="36"/>
        <v>0.13215859030837004</v>
      </c>
      <c r="AC27" s="26">
        <f t="shared" si="36"/>
        <v>0.26180257510729615</v>
      </c>
      <c r="AD27" s="26">
        <f t="shared" si="36"/>
        <v>0.13</v>
      </c>
      <c r="AE27" s="26">
        <f t="shared" si="36"/>
        <v>0.1721311475409836</v>
      </c>
      <c r="AF27" s="26">
        <f t="shared" si="36"/>
        <v>3.5019455252918288E-2</v>
      </c>
      <c r="AG27" s="26">
        <f t="shared" si="36"/>
        <v>5.1020408163265307E-2</v>
      </c>
      <c r="AH27" s="26">
        <f t="shared" si="36"/>
        <v>-1.7699115044247787E-2</v>
      </c>
      <c r="AI27" s="26">
        <f t="shared" si="36"/>
        <v>-3.1468531468531472E-2</v>
      </c>
      <c r="AJ27" s="26">
        <f t="shared" si="36"/>
        <v>-4.1353383458646614E-2</v>
      </c>
      <c r="AK27" s="26">
        <f t="shared" si="36"/>
        <v>-0.18122977346278318</v>
      </c>
      <c r="AL27" s="26">
        <f t="shared" si="36"/>
        <v>-0.22522522522522523</v>
      </c>
      <c r="AM27" s="26">
        <f t="shared" si="36"/>
        <v>-6.1371841155234655E-2</v>
      </c>
      <c r="AN27" s="26">
        <f t="shared" si="36"/>
        <v>-3.5294117647058823E-2</v>
      </c>
      <c r="AO27" s="26">
        <f t="shared" si="36"/>
        <v>1.9762845849802372E-2</v>
      </c>
      <c r="AP27" s="26">
        <f t="shared" si="36"/>
        <v>2.3255813953488372E-2</v>
      </c>
      <c r="AQ27" s="26">
        <f t="shared" si="37"/>
        <v>-0.10384615384615385</v>
      </c>
      <c r="AR27" s="26">
        <f t="shared" si="37"/>
        <v>6.097560975609756E-2</v>
      </c>
      <c r="AS27" s="26">
        <f t="shared" si="37"/>
        <v>-0.13953488372093023</v>
      </c>
      <c r="AT27" s="26">
        <f t="shared" si="37"/>
        <v>-9.6590909090909088E-2</v>
      </c>
      <c r="AU27" s="26">
        <f t="shared" si="37"/>
        <v>0.50643776824034337</v>
      </c>
      <c r="AV27" s="26">
        <f t="shared" si="37"/>
        <v>0.15708812260536398</v>
      </c>
      <c r="AW27" s="26">
        <f t="shared" si="37"/>
        <v>-1.8018018018018018E-2</v>
      </c>
      <c r="AX27" s="26">
        <f t="shared" si="37"/>
        <v>0.28301886792452829</v>
      </c>
      <c r="AY27" s="26">
        <f t="shared" si="37"/>
        <v>-0.41595441595441596</v>
      </c>
      <c r="AZ27" s="26">
        <f t="shared" si="37"/>
        <v>-0.30463576158940397</v>
      </c>
      <c r="BA27" s="26">
        <f t="shared" si="37"/>
        <v>-0.45871559633027525</v>
      </c>
      <c r="BB27" s="26">
        <f t="shared" si="37"/>
        <v>-6.3725490196078427E-2</v>
      </c>
      <c r="BC27" s="26">
        <f t="shared" si="37"/>
        <v>-0.16097560975609757</v>
      </c>
      <c r="BD27" s="26">
        <f t="shared" si="37"/>
        <v>6.6666666666666666E-2</v>
      </c>
      <c r="BE27" s="26">
        <f t="shared" si="37"/>
        <v>0.33050847457627119</v>
      </c>
      <c r="BF27" s="26">
        <f t="shared" si="38"/>
        <v>-0.11518324607329843</v>
      </c>
      <c r="BG27" s="26">
        <f t="shared" si="38"/>
        <v>0.1744186046511628</v>
      </c>
      <c r="BH27" s="26">
        <f t="shared" si="38"/>
        <v>-0.11607142857142858</v>
      </c>
      <c r="BI27" s="26">
        <f t="shared" si="38"/>
        <v>0.35668789808917195</v>
      </c>
      <c r="BJ27" s="26">
        <f t="shared" si="38"/>
        <v>-0.11242603550295859</v>
      </c>
      <c r="BK27" s="26">
        <f t="shared" si="38"/>
        <v>-0.10891089108910891</v>
      </c>
      <c r="BL27" s="26">
        <f t="shared" si="38"/>
        <v>0</v>
      </c>
      <c r="BM27" s="26">
        <f t="shared" si="38"/>
        <v>1.4084507042253521E-2</v>
      </c>
      <c r="BN27" s="26">
        <f t="shared" si="38"/>
        <v>-5.3333333333333337E-2</v>
      </c>
      <c r="BO27" s="26">
        <f t="shared" si="38"/>
        <v>0.28333333333333333</v>
      </c>
      <c r="BP27" s="26">
        <f t="shared" si="38"/>
        <v>6.0606060606060608E-2</v>
      </c>
      <c r="BQ27" s="26">
        <f t="shared" si="38"/>
        <v>0.10185185185185185</v>
      </c>
      <c r="BR27" s="26">
        <f t="shared" si="38"/>
        <v>0.12676056338028169</v>
      </c>
      <c r="BS27" s="26">
        <f t="shared" si="38"/>
        <v>-8.2251082251082255E-2</v>
      </c>
      <c r="BT27" s="26">
        <f t="shared" si="39"/>
        <v>-3.3057851239669422E-2</v>
      </c>
      <c r="BU27" s="26">
        <f>+(BZ6-BY6)/BY6</f>
        <v>2.6709401709401708E-2</v>
      </c>
      <c r="BV27" s="26">
        <f>+(CA6-BZ6)/BZ6</f>
        <v>9.3652445369406864E-3</v>
      </c>
      <c r="BW27" s="26">
        <f>+(CB6-CA6)/CA6</f>
        <v>-2.9896907216494847E-2</v>
      </c>
      <c r="BX27" s="26">
        <f t="shared" si="40"/>
        <v>4.9946865037194477E-2</v>
      </c>
      <c r="BY27" s="26">
        <f t="shared" si="40"/>
        <v>-8.5020242914979755E-2</v>
      </c>
      <c r="BZ27" s="26">
        <f t="shared" si="40"/>
        <v>0.17588495575221239</v>
      </c>
      <c r="CA27" s="26">
        <f t="shared" si="40"/>
        <v>1.0348071495766699E-2</v>
      </c>
      <c r="CB27" s="26">
        <f t="shared" si="40"/>
        <v>-0.12476722532588454</v>
      </c>
      <c r="CC27" s="26">
        <f t="shared" si="40"/>
        <v>-2.8723404255319149E-2</v>
      </c>
      <c r="CD27" s="26">
        <f t="shared" si="40"/>
        <v>8.7623220153340634E-2</v>
      </c>
      <c r="CE27" s="26">
        <f t="shared" si="40"/>
        <v>-6.4451158106747231E-2</v>
      </c>
      <c r="CF27" s="26">
        <f t="shared" si="40"/>
        <v>-0.25618945102260493</v>
      </c>
      <c r="CG27" s="26">
        <f t="shared" si="40"/>
        <v>8.8277858176555715E-2</v>
      </c>
      <c r="CH27" s="26">
        <f t="shared" si="40"/>
        <v>-1.4627659574468085E-2</v>
      </c>
      <c r="CI27" s="26">
        <f t="shared" si="40"/>
        <v>6.2078272604588397E-2</v>
      </c>
      <c r="CJ27" s="26">
        <f t="shared" si="40"/>
        <v>4.1931385006353239E-2</v>
      </c>
    </row>
    <row r="28" spans="3:93" ht="17.100000000000001" customHeight="1" thickBot="1" x14ac:dyDescent="0.25">
      <c r="C28" s="36" t="s">
        <v>113</v>
      </c>
      <c r="D28" s="26">
        <f t="shared" si="26"/>
        <v>-0.40053050397877982</v>
      </c>
      <c r="E28" s="26">
        <f t="shared" si="27"/>
        <v>-8.8397790055248615E-2</v>
      </c>
      <c r="F28" s="26">
        <f t="shared" si="28"/>
        <v>0.24778761061946902</v>
      </c>
      <c r="G28" s="26">
        <f t="shared" si="29"/>
        <v>-3.1662269129287601E-2</v>
      </c>
      <c r="H28" s="26">
        <f t="shared" si="30"/>
        <v>0.35398230088495575</v>
      </c>
      <c r="I28" s="26">
        <f t="shared" si="31"/>
        <v>-0.10909090909090909</v>
      </c>
      <c r="J28" s="26">
        <f t="shared" si="32"/>
        <v>-0.20567375886524822</v>
      </c>
      <c r="K28" s="26">
        <f t="shared" si="33"/>
        <v>-5.9945504087193457E-2</v>
      </c>
      <c r="L28" s="26">
        <f t="shared" si="34"/>
        <v>-0.12418300653594772</v>
      </c>
      <c r="M28" s="26">
        <f t="shared" si="35"/>
        <v>6.1224489795918366E-2</v>
      </c>
      <c r="N28" s="26">
        <f t="shared" si="35"/>
        <v>1.7857142857142856E-2</v>
      </c>
      <c r="O28" s="26">
        <f t="shared" si="35"/>
        <v>-5.7971014492753624E-2</v>
      </c>
      <c r="P28" s="26">
        <f t="shared" si="35"/>
        <v>4.8507462686567165E-2</v>
      </c>
      <c r="Q28" s="26">
        <f t="shared" si="35"/>
        <v>-4.1666666666666664E-2</v>
      </c>
      <c r="R28" s="26">
        <f t="shared" si="35"/>
        <v>1.7543859649122806E-2</v>
      </c>
      <c r="S28" s="26">
        <f t="shared" si="35"/>
        <v>-4.6153846153846156E-2</v>
      </c>
      <c r="T28" s="26">
        <f t="shared" si="35"/>
        <v>-1.0676156583629894E-2</v>
      </c>
      <c r="U28" s="26">
        <f t="shared" si="35"/>
        <v>-9.6989966555183951E-2</v>
      </c>
      <c r="V28" s="26">
        <f t="shared" si="35"/>
        <v>-8.6206896551724144E-2</v>
      </c>
      <c r="W28" s="26">
        <f t="shared" si="35"/>
        <v>0.18709677419354839</v>
      </c>
      <c r="X28" s="26">
        <f t="shared" si="35"/>
        <v>7.1942446043165471E-3</v>
      </c>
      <c r="Y28" s="26">
        <f t="shared" si="35"/>
        <v>7.407407407407407E-2</v>
      </c>
      <c r="Z28" s="26">
        <f t="shared" si="35"/>
        <v>8.9622641509433956E-2</v>
      </c>
      <c r="AA28" s="26">
        <f t="shared" si="35"/>
        <v>-0.11141304347826086</v>
      </c>
      <c r="AB28" s="26">
        <f t="shared" si="36"/>
        <v>0.12857142857142856</v>
      </c>
      <c r="AC28" s="26">
        <f t="shared" si="36"/>
        <v>1.0344827586206896E-2</v>
      </c>
      <c r="AD28" s="26">
        <f t="shared" si="36"/>
        <v>-3.0303030303030304E-2</v>
      </c>
      <c r="AE28" s="26">
        <f t="shared" si="36"/>
        <v>-5.8103975535168197E-2</v>
      </c>
      <c r="AF28" s="26">
        <f t="shared" si="36"/>
        <v>-7.5949367088607597E-2</v>
      </c>
      <c r="AG28" s="26">
        <f t="shared" si="36"/>
        <v>-3.4129692832764506E-2</v>
      </c>
      <c r="AH28" s="26">
        <f t="shared" si="36"/>
        <v>6.6964285714285712E-2</v>
      </c>
      <c r="AI28" s="26">
        <f t="shared" si="36"/>
        <v>2.2727272727272728E-2</v>
      </c>
      <c r="AJ28" s="26">
        <f t="shared" si="36"/>
        <v>-0.10616438356164383</v>
      </c>
      <c r="AK28" s="26">
        <f t="shared" si="36"/>
        <v>-3.5335689045936397E-2</v>
      </c>
      <c r="AL28" s="26">
        <f t="shared" si="36"/>
        <v>-0.10878661087866109</v>
      </c>
      <c r="AM28" s="26">
        <f t="shared" si="36"/>
        <v>-0.11746031746031746</v>
      </c>
      <c r="AN28" s="26">
        <f t="shared" si="36"/>
        <v>1.532567049808429E-2</v>
      </c>
      <c r="AO28" s="26">
        <f t="shared" si="36"/>
        <v>-2.9304029304029304E-2</v>
      </c>
      <c r="AP28" s="26">
        <f t="shared" si="36"/>
        <v>-0.17840375586854459</v>
      </c>
      <c r="AQ28" s="26">
        <f t="shared" si="37"/>
        <v>-0.12589928057553956</v>
      </c>
      <c r="AR28" s="26">
        <f t="shared" si="37"/>
        <v>-0.13584905660377358</v>
      </c>
      <c r="AS28" s="26">
        <f t="shared" si="37"/>
        <v>-7.1698113207547168E-2</v>
      </c>
      <c r="AT28" s="26">
        <f t="shared" si="37"/>
        <v>-0.12</v>
      </c>
      <c r="AU28" s="26">
        <f t="shared" si="37"/>
        <v>5.3497942386831275E-2</v>
      </c>
      <c r="AV28" s="26">
        <f t="shared" si="37"/>
        <v>8.296943231441048E-2</v>
      </c>
      <c r="AW28" s="26">
        <f t="shared" si="37"/>
        <v>-0.18699186991869918</v>
      </c>
      <c r="AX28" s="26">
        <f t="shared" si="37"/>
        <v>2.5974025974025976E-2</v>
      </c>
      <c r="AY28" s="26">
        <f t="shared" si="37"/>
        <v>-0.10546875</v>
      </c>
      <c r="AZ28" s="26">
        <f t="shared" si="37"/>
        <v>-0.24193548387096775</v>
      </c>
      <c r="BA28" s="26">
        <f t="shared" si="37"/>
        <v>-0.41</v>
      </c>
      <c r="BB28" s="26">
        <f t="shared" si="37"/>
        <v>0.24050632911392406</v>
      </c>
      <c r="BC28" s="26">
        <f t="shared" si="37"/>
        <v>-8.7336244541484712E-3</v>
      </c>
      <c r="BD28" s="26">
        <f t="shared" si="37"/>
        <v>-5.8510638297872342E-2</v>
      </c>
      <c r="BE28" s="26">
        <f t="shared" si="37"/>
        <v>0.55084745762711862</v>
      </c>
      <c r="BF28" s="26">
        <f t="shared" si="38"/>
        <v>-0.34693877551020408</v>
      </c>
      <c r="BG28" s="26">
        <f t="shared" si="38"/>
        <v>-0.1894273127753304</v>
      </c>
      <c r="BH28" s="26">
        <f t="shared" si="38"/>
        <v>0.32768361581920902</v>
      </c>
      <c r="BI28" s="26">
        <f t="shared" si="38"/>
        <v>-6.5573770491803282E-2</v>
      </c>
      <c r="BJ28" s="26">
        <f t="shared" si="38"/>
        <v>0.1328125</v>
      </c>
      <c r="BK28" s="26">
        <f t="shared" si="38"/>
        <v>0.11413043478260869</v>
      </c>
      <c r="BL28" s="26">
        <f t="shared" si="38"/>
        <v>-0.29361702127659572</v>
      </c>
      <c r="BM28" s="26">
        <f t="shared" si="38"/>
        <v>-0.14619883040935672</v>
      </c>
      <c r="BN28" s="26">
        <f t="shared" si="38"/>
        <v>-0.11724137931034483</v>
      </c>
      <c r="BO28" s="26">
        <f t="shared" si="38"/>
        <v>0.16097560975609757</v>
      </c>
      <c r="BP28" s="26">
        <f t="shared" si="38"/>
        <v>0.18674698795180722</v>
      </c>
      <c r="BQ28" s="26">
        <f t="shared" si="38"/>
        <v>0.12328767123287671</v>
      </c>
      <c r="BR28" s="26">
        <f t="shared" si="38"/>
        <v>4.6875E-2</v>
      </c>
      <c r="BS28" s="26">
        <f t="shared" si="38"/>
        <v>-0.22268907563025211</v>
      </c>
      <c r="BT28" s="26">
        <f t="shared" si="39"/>
        <v>-0.10342261904761904</v>
      </c>
      <c r="BU28" s="26">
        <f>+(BZ7-BY7)/BY7</f>
        <v>-2.9875518672199172E-2</v>
      </c>
      <c r="BV28" s="26">
        <f>+(CA7-BZ7)/BZ7</f>
        <v>-3.0795551753635585E-2</v>
      </c>
      <c r="BW28" s="26">
        <f>+(CB7-CA7)/CA7</f>
        <v>-9.7087378640776691E-3</v>
      </c>
      <c r="BX28" s="26">
        <f t="shared" si="40"/>
        <v>5.3475935828877002E-3</v>
      </c>
      <c r="BY28" s="26">
        <f t="shared" si="40"/>
        <v>0</v>
      </c>
      <c r="BZ28" s="26">
        <f t="shared" si="40"/>
        <v>1.152482269503546E-2</v>
      </c>
      <c r="CA28" s="26">
        <f t="shared" si="40"/>
        <v>-1.0517090271691499E-2</v>
      </c>
      <c r="CB28" s="26">
        <f t="shared" si="40"/>
        <v>-9.211691762621789E-2</v>
      </c>
      <c r="CC28" s="26">
        <f t="shared" si="40"/>
        <v>-7.5121951219512192E-2</v>
      </c>
      <c r="CD28" s="26">
        <f t="shared" si="40"/>
        <v>-6.6455696202531639E-2</v>
      </c>
      <c r="CE28" s="26">
        <f t="shared" si="40"/>
        <v>-5.6497175141242938E-2</v>
      </c>
      <c r="CF28" s="26">
        <f t="shared" si="40"/>
        <v>-0.12694610778443113</v>
      </c>
      <c r="CG28" s="26">
        <f t="shared" si="40"/>
        <v>-7.8189300411522639E-2</v>
      </c>
      <c r="CH28" s="26">
        <f t="shared" si="40"/>
        <v>0.125</v>
      </c>
      <c r="CI28" s="26">
        <f t="shared" si="40"/>
        <v>-0.10317460317460317</v>
      </c>
      <c r="CJ28" s="26">
        <f t="shared" si="40"/>
        <v>2.9498525073746312E-3</v>
      </c>
    </row>
    <row r="29" spans="3:93" ht="17.100000000000001" customHeight="1" thickBot="1" x14ac:dyDescent="0.25">
      <c r="C29" s="36" t="s">
        <v>114</v>
      </c>
      <c r="D29" s="26">
        <f t="shared" si="26"/>
        <v>-0.39556962025316456</v>
      </c>
      <c r="E29" s="26">
        <f t="shared" si="27"/>
        <v>9.9337748344370855E-2</v>
      </c>
      <c r="F29" s="26">
        <f t="shared" si="28"/>
        <v>-8.7962962962962965E-2</v>
      </c>
      <c r="G29" s="26">
        <f t="shared" si="29"/>
        <v>-7.3578595317725759E-2</v>
      </c>
      <c r="H29" s="26">
        <f t="shared" si="30"/>
        <v>0.54973821989528793</v>
      </c>
      <c r="I29" s="26">
        <f t="shared" si="31"/>
        <v>-0.12951807228915663</v>
      </c>
      <c r="J29" s="26">
        <f t="shared" si="32"/>
        <v>6.0913705583756347E-2</v>
      </c>
      <c r="K29" s="26">
        <f t="shared" si="33"/>
        <v>0.11913357400722022</v>
      </c>
      <c r="L29" s="26">
        <f t="shared" si="34"/>
        <v>-1.0135135135135136E-2</v>
      </c>
      <c r="M29" s="26">
        <f t="shared" si="35"/>
        <v>2.0761245674740483E-2</v>
      </c>
      <c r="N29" s="26">
        <f t="shared" si="35"/>
        <v>0.12918660287081341</v>
      </c>
      <c r="O29" s="26">
        <f t="shared" si="35"/>
        <v>-0.18064516129032257</v>
      </c>
      <c r="P29" s="26">
        <f t="shared" si="35"/>
        <v>5.8020477815699661E-2</v>
      </c>
      <c r="Q29" s="26">
        <f t="shared" si="35"/>
        <v>-1.0169491525423728E-2</v>
      </c>
      <c r="R29" s="26">
        <f t="shared" si="35"/>
        <v>5.5084745762711863E-2</v>
      </c>
      <c r="S29" s="26">
        <f t="shared" si="35"/>
        <v>0.23622047244094488</v>
      </c>
      <c r="T29" s="26">
        <f t="shared" si="35"/>
        <v>-0.16451612903225807</v>
      </c>
      <c r="U29" s="26">
        <f t="shared" si="35"/>
        <v>-3.4246575342465752E-2</v>
      </c>
      <c r="V29" s="26">
        <f t="shared" si="35"/>
        <v>-0.13654618473895583</v>
      </c>
      <c r="W29" s="26">
        <f t="shared" si="35"/>
        <v>0.10191082802547771</v>
      </c>
      <c r="X29" s="26">
        <f t="shared" si="35"/>
        <v>-7.7220077220077222E-3</v>
      </c>
      <c r="Y29" s="26">
        <f t="shared" si="35"/>
        <v>-5.6737588652482268E-2</v>
      </c>
      <c r="Z29" s="26">
        <f t="shared" si="35"/>
        <v>-0.18604651162790697</v>
      </c>
      <c r="AA29" s="26">
        <f t="shared" ref="AA29:AA43" si="41">+(AE8-AA8)/AA8</f>
        <v>-0.20520231213872833</v>
      </c>
      <c r="AB29" s="26">
        <f t="shared" si="36"/>
        <v>1.556420233463035E-2</v>
      </c>
      <c r="AC29" s="26">
        <f t="shared" si="36"/>
        <v>4.1353383458646614E-2</v>
      </c>
      <c r="AD29" s="26">
        <f t="shared" si="36"/>
        <v>0.44571428571428573</v>
      </c>
      <c r="AE29" s="26">
        <f t="shared" si="36"/>
        <v>0.12727272727272726</v>
      </c>
      <c r="AF29" s="26">
        <f t="shared" si="36"/>
        <v>-2.681992337164751E-2</v>
      </c>
      <c r="AG29" s="26">
        <f t="shared" si="36"/>
        <v>3.6101083032490976E-3</v>
      </c>
      <c r="AH29" s="26">
        <f t="shared" si="36"/>
        <v>-1.1857707509881422E-2</v>
      </c>
      <c r="AI29" s="26">
        <f t="shared" si="36"/>
        <v>-0.1032258064516129</v>
      </c>
      <c r="AJ29" s="26">
        <f t="shared" si="36"/>
        <v>7.0866141732283464E-2</v>
      </c>
      <c r="AK29" s="26">
        <f t="shared" si="36"/>
        <v>-7.9136690647482008E-2</v>
      </c>
      <c r="AL29" s="26">
        <f t="shared" si="36"/>
        <v>-0.28399999999999997</v>
      </c>
      <c r="AM29" s="26">
        <f t="shared" si="36"/>
        <v>8.9928057553956831E-2</v>
      </c>
      <c r="AN29" s="26">
        <f t="shared" si="36"/>
        <v>7.3529411764705885E-2</v>
      </c>
      <c r="AO29" s="26">
        <f t="shared" si="36"/>
        <v>-6.640625E-2</v>
      </c>
      <c r="AP29" s="26">
        <f t="shared" ref="AP29:AP43" si="42">+(AT8-AP8)/AP8</f>
        <v>7.8212290502793297E-2</v>
      </c>
      <c r="AQ29" s="26">
        <f t="shared" si="37"/>
        <v>-5.6105610561056105E-2</v>
      </c>
      <c r="AR29" s="26">
        <f t="shared" si="37"/>
        <v>-0.14726027397260275</v>
      </c>
      <c r="AS29" s="26">
        <f t="shared" si="37"/>
        <v>5.4393305439330547E-2</v>
      </c>
      <c r="AT29" s="26">
        <f t="shared" si="37"/>
        <v>5.1813471502590676E-3</v>
      </c>
      <c r="AU29" s="26">
        <f t="shared" si="37"/>
        <v>-0.11538461538461539</v>
      </c>
      <c r="AV29" s="26">
        <f t="shared" si="37"/>
        <v>0.13253012048192772</v>
      </c>
      <c r="AW29" s="26">
        <f t="shared" si="37"/>
        <v>0.18253968253968253</v>
      </c>
      <c r="AX29" s="26">
        <f t="shared" si="37"/>
        <v>8.7628865979381437E-2</v>
      </c>
      <c r="AY29" s="26">
        <f t="shared" si="37"/>
        <v>5.533596837944664E-2</v>
      </c>
      <c r="AZ29" s="26">
        <f t="shared" si="37"/>
        <v>-0.22340425531914893</v>
      </c>
      <c r="BA29" s="26">
        <f t="shared" si="37"/>
        <v>-0.56375838926174493</v>
      </c>
      <c r="BB29" s="26">
        <f t="shared" si="37"/>
        <v>0.20853080568720378</v>
      </c>
      <c r="BC29" s="26">
        <f t="shared" si="37"/>
        <v>-5.6179775280898875E-2</v>
      </c>
      <c r="BD29" s="26">
        <f t="shared" si="37"/>
        <v>-2.2831050228310501E-2</v>
      </c>
      <c r="BE29" s="26">
        <f t="shared" ref="BE29:BE43" si="43">+(BI8-BE8)/BE8</f>
        <v>0.92307692307692313</v>
      </c>
      <c r="BF29" s="26">
        <f t="shared" si="38"/>
        <v>-0.32156862745098042</v>
      </c>
      <c r="BG29" s="26">
        <f t="shared" si="38"/>
        <v>-0.1984126984126984</v>
      </c>
      <c r="BH29" s="26">
        <f t="shared" si="38"/>
        <v>-6.5420560747663545E-2</v>
      </c>
      <c r="BI29" s="26">
        <f t="shared" si="38"/>
        <v>-8.7999999999999995E-2</v>
      </c>
      <c r="BJ29" s="26">
        <f t="shared" si="38"/>
        <v>-3.4682080924855488E-2</v>
      </c>
      <c r="BK29" s="26">
        <f t="shared" si="38"/>
        <v>8.4158415841584164E-2</v>
      </c>
      <c r="BL29" s="26">
        <f t="shared" si="38"/>
        <v>-7.0000000000000007E-2</v>
      </c>
      <c r="BM29" s="26">
        <f t="shared" si="38"/>
        <v>3.0701754385964911E-2</v>
      </c>
      <c r="BN29" s="26">
        <f t="shared" si="38"/>
        <v>5.9880239520958087E-3</v>
      </c>
      <c r="BO29" s="26">
        <f t="shared" si="38"/>
        <v>4.5662100456621002E-3</v>
      </c>
      <c r="BP29" s="26">
        <f t="shared" si="38"/>
        <v>5.9139784946236562E-2</v>
      </c>
      <c r="BQ29" s="26">
        <f t="shared" si="38"/>
        <v>-8.085106382978724E-2</v>
      </c>
      <c r="BR29" s="26">
        <f t="shared" si="38"/>
        <v>2.3809523809523808E-2</v>
      </c>
      <c r="BS29" s="26">
        <f t="shared" si="38"/>
        <v>-0.05</v>
      </c>
      <c r="BT29" s="26">
        <f t="shared" si="39"/>
        <v>-0.12003530450132392</v>
      </c>
      <c r="BU29" s="26">
        <f>+(BZ8-BY8)/BY8</f>
        <v>0.10732196589769308</v>
      </c>
      <c r="BV29" s="26">
        <f>+(CA8-BZ8)/BZ8</f>
        <v>-2.355072463768116E-2</v>
      </c>
      <c r="BW29" s="26">
        <f>+(CB8-CA8)/CA8</f>
        <v>8.0705009276437853E-2</v>
      </c>
      <c r="BX29" s="26">
        <f t="shared" si="40"/>
        <v>-5.4077253218884118E-2</v>
      </c>
      <c r="BY29" s="26">
        <f t="shared" si="40"/>
        <v>-0.11705989110707804</v>
      </c>
      <c r="BZ29" s="26">
        <f t="shared" si="40"/>
        <v>0.131551901336074</v>
      </c>
      <c r="CA29" s="26">
        <f t="shared" si="40"/>
        <v>-3.7238873751135333E-2</v>
      </c>
      <c r="CB29" s="26">
        <f t="shared" si="40"/>
        <v>-4.716981132075472E-2</v>
      </c>
      <c r="CC29" s="26">
        <f t="shared" si="40"/>
        <v>0</v>
      </c>
      <c r="CD29" s="26">
        <f t="shared" si="40"/>
        <v>-6.1386138613861385E-2</v>
      </c>
      <c r="CE29" s="26">
        <f t="shared" si="40"/>
        <v>0.1160337552742616</v>
      </c>
      <c r="CF29" s="26">
        <f t="shared" si="40"/>
        <v>-0.19092627599243855</v>
      </c>
      <c r="CG29" s="26">
        <f t="shared" si="40"/>
        <v>-1.9859813084112148E-2</v>
      </c>
      <c r="CH29" s="26">
        <f t="shared" si="40"/>
        <v>-2.9797377830750895E-2</v>
      </c>
      <c r="CI29" s="26">
        <f t="shared" ref="CI29:CJ43" si="44">+(CN8-CM8)/CM8</f>
        <v>-6.1425061425061421E-3</v>
      </c>
      <c r="CJ29" s="26">
        <f t="shared" si="44"/>
        <v>-1.8541409147095178E-2</v>
      </c>
    </row>
    <row r="30" spans="3:93" ht="17.100000000000001" customHeight="1" thickBot="1" x14ac:dyDescent="0.25">
      <c r="C30" s="36" t="s">
        <v>115</v>
      </c>
      <c r="D30" s="26">
        <f t="shared" si="26"/>
        <v>-0.13951011714589989</v>
      </c>
      <c r="E30" s="26">
        <f t="shared" si="27"/>
        <v>-5.1336898395721926E-2</v>
      </c>
      <c r="F30" s="26">
        <f t="shared" si="28"/>
        <v>-1.4306151645207439E-3</v>
      </c>
      <c r="G30" s="26">
        <f t="shared" si="29"/>
        <v>-7.5587334014300303E-2</v>
      </c>
      <c r="H30" s="26">
        <f t="shared" si="30"/>
        <v>0</v>
      </c>
      <c r="I30" s="26">
        <f t="shared" si="31"/>
        <v>-8.3427282976324693E-2</v>
      </c>
      <c r="J30" s="26">
        <f t="shared" si="32"/>
        <v>-9.3123209169054436E-2</v>
      </c>
      <c r="K30" s="26">
        <f t="shared" si="33"/>
        <v>-8.8397790055248626E-3</v>
      </c>
      <c r="L30" s="26">
        <f t="shared" si="34"/>
        <v>2.1039603960396041E-2</v>
      </c>
      <c r="M30" s="26">
        <f t="shared" si="35"/>
        <v>5.5350553505535055E-2</v>
      </c>
      <c r="N30" s="26">
        <f t="shared" si="35"/>
        <v>0</v>
      </c>
      <c r="O30" s="26">
        <f t="shared" si="35"/>
        <v>4.1248606465997768E-2</v>
      </c>
      <c r="P30" s="26">
        <f t="shared" si="35"/>
        <v>5.5757575757575756E-2</v>
      </c>
      <c r="Q30" s="26">
        <f t="shared" si="35"/>
        <v>-2.4475524475524476E-2</v>
      </c>
      <c r="R30" s="26">
        <f t="shared" si="35"/>
        <v>3.3175355450236969E-2</v>
      </c>
      <c r="S30" s="26">
        <f t="shared" si="35"/>
        <v>-0.12419700214132762</v>
      </c>
      <c r="T30" s="26">
        <f t="shared" si="35"/>
        <v>-0.1010332950631458</v>
      </c>
      <c r="U30" s="26">
        <f t="shared" si="35"/>
        <v>7.407407407407407E-2</v>
      </c>
      <c r="V30" s="26">
        <f t="shared" si="35"/>
        <v>3.2110091743119268E-2</v>
      </c>
      <c r="W30" s="26">
        <f t="shared" si="35"/>
        <v>0.18704156479217604</v>
      </c>
      <c r="X30" s="26">
        <f t="shared" si="35"/>
        <v>-1.6602809706257982E-2</v>
      </c>
      <c r="Y30" s="26">
        <f t="shared" si="35"/>
        <v>-4.7830923248053395E-2</v>
      </c>
      <c r="Z30" s="26">
        <f t="shared" si="35"/>
        <v>2.9629629629629628E-3</v>
      </c>
      <c r="AA30" s="26">
        <f t="shared" si="41"/>
        <v>-6.3851699279093718E-2</v>
      </c>
      <c r="AB30" s="26">
        <f t="shared" si="36"/>
        <v>-2.3376623376623377E-2</v>
      </c>
      <c r="AC30" s="26">
        <f t="shared" si="36"/>
        <v>-8.1775700934579434E-2</v>
      </c>
      <c r="AD30" s="26">
        <f t="shared" si="36"/>
        <v>3.3973412112259974E-2</v>
      </c>
      <c r="AE30" s="26">
        <f t="shared" si="36"/>
        <v>-9.5709570957095716E-2</v>
      </c>
      <c r="AF30" s="26">
        <f t="shared" si="36"/>
        <v>7.7127659574468085E-2</v>
      </c>
      <c r="AG30" s="26">
        <f t="shared" si="36"/>
        <v>4.9618320610687022E-2</v>
      </c>
      <c r="AH30" s="26">
        <f t="shared" si="36"/>
        <v>-8.2857142857142851E-2</v>
      </c>
      <c r="AI30" s="26">
        <f t="shared" si="36"/>
        <v>-9.9756690997566913E-2</v>
      </c>
      <c r="AJ30" s="26">
        <f t="shared" si="36"/>
        <v>-0.20864197530864198</v>
      </c>
      <c r="AK30" s="26">
        <f t="shared" si="36"/>
        <v>-2.5454545454545455E-2</v>
      </c>
      <c r="AL30" s="26">
        <f t="shared" si="36"/>
        <v>-5.4517133956386292E-2</v>
      </c>
      <c r="AM30" s="26">
        <f t="shared" si="36"/>
        <v>-8.3783783783783788E-2</v>
      </c>
      <c r="AN30" s="26">
        <f t="shared" si="36"/>
        <v>0.10452418096723869</v>
      </c>
      <c r="AO30" s="26">
        <f t="shared" si="36"/>
        <v>-0.15796019900497513</v>
      </c>
      <c r="AP30" s="26">
        <f t="shared" si="42"/>
        <v>-0.14168039538714991</v>
      </c>
      <c r="AQ30" s="26">
        <f t="shared" si="37"/>
        <v>7.9646017699115043E-2</v>
      </c>
      <c r="AR30" s="26">
        <f t="shared" si="37"/>
        <v>-0.12853107344632769</v>
      </c>
      <c r="AS30" s="26">
        <f t="shared" si="37"/>
        <v>8.8626292466765136E-2</v>
      </c>
      <c r="AT30" s="26">
        <f t="shared" si="37"/>
        <v>-8.829174664107485E-2</v>
      </c>
      <c r="AU30" s="26">
        <f t="shared" si="37"/>
        <v>-8.060109289617487E-2</v>
      </c>
      <c r="AV30" s="26">
        <f t="shared" si="37"/>
        <v>5.1863857374392218E-2</v>
      </c>
      <c r="AW30" s="26">
        <f t="shared" si="37"/>
        <v>-0.12211668928086838</v>
      </c>
      <c r="AX30" s="26">
        <f t="shared" si="37"/>
        <v>7.5789473684210532E-2</v>
      </c>
      <c r="AY30" s="26">
        <f t="shared" si="37"/>
        <v>-0.10104011887072809</v>
      </c>
      <c r="AZ30" s="26">
        <f t="shared" si="37"/>
        <v>-0.22187981510015409</v>
      </c>
      <c r="BA30" s="26">
        <f t="shared" si="37"/>
        <v>-0.30911901081916537</v>
      </c>
      <c r="BB30" s="26">
        <f t="shared" si="37"/>
        <v>0.30919765166340507</v>
      </c>
      <c r="BC30" s="26">
        <f t="shared" si="37"/>
        <v>1.1570247933884297E-2</v>
      </c>
      <c r="BD30" s="26">
        <f t="shared" si="37"/>
        <v>9.5049504950495051E-2</v>
      </c>
      <c r="BE30" s="26">
        <f t="shared" si="43"/>
        <v>0.34004474272930652</v>
      </c>
      <c r="BF30" s="26">
        <f t="shared" si="38"/>
        <v>-0.39312406576980569</v>
      </c>
      <c r="BG30" s="26">
        <f t="shared" si="38"/>
        <v>2.4509803921568627E-2</v>
      </c>
      <c r="BH30" s="26">
        <f t="shared" si="38"/>
        <v>1.4466546112115732E-2</v>
      </c>
      <c r="BI30" s="26">
        <f t="shared" si="38"/>
        <v>-3.5058430717863104E-2</v>
      </c>
      <c r="BJ30" s="26">
        <f t="shared" si="38"/>
        <v>0.24384236453201971</v>
      </c>
      <c r="BK30" s="26">
        <f t="shared" si="38"/>
        <v>-3.0303030303030304E-2</v>
      </c>
      <c r="BL30" s="26">
        <f t="shared" si="38"/>
        <v>0.11229946524064172</v>
      </c>
      <c r="BM30" s="26">
        <f t="shared" si="38"/>
        <v>8.6505190311418692E-3</v>
      </c>
      <c r="BN30" s="26">
        <f t="shared" si="38"/>
        <v>1.5841584158415842E-2</v>
      </c>
      <c r="BO30" s="26">
        <f t="shared" si="38"/>
        <v>1.1513157894736841E-2</v>
      </c>
      <c r="BP30" s="26">
        <f t="shared" si="38"/>
        <v>-0.11698717948717949</v>
      </c>
      <c r="BQ30" s="26">
        <f t="shared" si="38"/>
        <v>0.12692967409948541</v>
      </c>
      <c r="BR30" s="26">
        <f t="shared" si="38"/>
        <v>-0.10916179337231968</v>
      </c>
      <c r="BS30" s="26">
        <f t="shared" si="38"/>
        <v>-9.5934959349593493E-2</v>
      </c>
      <c r="BT30" s="26">
        <f t="shared" si="39"/>
        <v>-7.1509009009009014E-2</v>
      </c>
      <c r="BU30" s="26">
        <f>+(BZ9-BY9)/BY9</f>
        <v>-4.4572468162522742E-2</v>
      </c>
      <c r="BV30" s="26">
        <f>+(CA9-BZ9)/BZ9</f>
        <v>3.1418597270707713E-2</v>
      </c>
      <c r="BW30" s="26">
        <f>+(CB9-CA9)/CA9</f>
        <v>-2.1538461538461538E-2</v>
      </c>
      <c r="BX30" s="26">
        <f t="shared" si="40"/>
        <v>4.6540880503144651E-2</v>
      </c>
      <c r="BY30" s="26">
        <f t="shared" si="40"/>
        <v>-3.4855769230769232E-2</v>
      </c>
      <c r="BZ30" s="26">
        <f t="shared" si="40"/>
        <v>-4.7322540473225407E-2</v>
      </c>
      <c r="CA30" s="26">
        <f t="shared" si="40"/>
        <v>-1.4052287581699347E-2</v>
      </c>
      <c r="CB30" s="26">
        <f t="shared" si="40"/>
        <v>-9.5127610208816701E-2</v>
      </c>
      <c r="CC30" s="26">
        <f t="shared" si="40"/>
        <v>-3.3699633699633698E-2</v>
      </c>
      <c r="CD30" s="26">
        <f t="shared" si="40"/>
        <v>-5.1554207733131158E-2</v>
      </c>
      <c r="CE30" s="26">
        <f t="shared" si="40"/>
        <v>-3.5971223021582732E-2</v>
      </c>
      <c r="CF30" s="26">
        <f t="shared" si="40"/>
        <v>-7.4212271973465999E-2</v>
      </c>
      <c r="CG30" s="26">
        <f t="shared" si="40"/>
        <v>-2.1495745633676667E-2</v>
      </c>
      <c r="CH30" s="26">
        <f t="shared" si="40"/>
        <v>3.0663615560640733E-2</v>
      </c>
      <c r="CI30" s="26">
        <f t="shared" si="44"/>
        <v>3.6856127886323267E-2</v>
      </c>
      <c r="CJ30" s="26">
        <f t="shared" si="44"/>
        <v>-4.8822269807280515E-2</v>
      </c>
    </row>
    <row r="31" spans="3:93" ht="17.100000000000001" customHeight="1" thickBot="1" x14ac:dyDescent="0.25">
      <c r="C31" s="36" t="s">
        <v>116</v>
      </c>
      <c r="D31" s="26">
        <f t="shared" si="26"/>
        <v>-0.1751412429378531</v>
      </c>
      <c r="E31" s="26">
        <f t="shared" si="27"/>
        <v>-2.7624309392265192E-2</v>
      </c>
      <c r="F31" s="26">
        <f t="shared" si="28"/>
        <v>-7.586206896551724E-2</v>
      </c>
      <c r="G31" s="26">
        <f t="shared" si="29"/>
        <v>0.14184397163120568</v>
      </c>
      <c r="H31" s="26">
        <f t="shared" si="30"/>
        <v>-0.17123287671232876</v>
      </c>
      <c r="I31" s="26">
        <f t="shared" si="31"/>
        <v>-0.22159090909090909</v>
      </c>
      <c r="J31" s="26">
        <f t="shared" si="32"/>
        <v>-0.2462686567164179</v>
      </c>
      <c r="K31" s="26">
        <f t="shared" si="33"/>
        <v>3.7267080745341616E-2</v>
      </c>
      <c r="L31" s="26">
        <f t="shared" si="34"/>
        <v>0.38842975206611569</v>
      </c>
      <c r="M31" s="26">
        <f t="shared" si="35"/>
        <v>0.32116788321167883</v>
      </c>
      <c r="N31" s="26">
        <f t="shared" si="35"/>
        <v>9.9009900990099015E-2</v>
      </c>
      <c r="O31" s="26">
        <f t="shared" si="35"/>
        <v>3.5928143712574849E-2</v>
      </c>
      <c r="P31" s="26">
        <f t="shared" si="35"/>
        <v>-2.3809523809523808E-2</v>
      </c>
      <c r="Q31" s="26">
        <f t="shared" si="35"/>
        <v>-0.20994475138121546</v>
      </c>
      <c r="R31" s="26">
        <f t="shared" si="35"/>
        <v>-0.25225225225225223</v>
      </c>
      <c r="S31" s="26">
        <f t="shared" si="35"/>
        <v>-0.20809248554913296</v>
      </c>
      <c r="T31" s="26">
        <f t="shared" si="35"/>
        <v>-0.1951219512195122</v>
      </c>
      <c r="U31" s="26">
        <f t="shared" si="35"/>
        <v>6.2937062937062943E-2</v>
      </c>
      <c r="V31" s="26">
        <f t="shared" si="35"/>
        <v>0.61445783132530118</v>
      </c>
      <c r="W31" s="26">
        <f t="shared" si="35"/>
        <v>0.45985401459854014</v>
      </c>
      <c r="X31" s="26">
        <f t="shared" si="35"/>
        <v>8.3333333333333329E-2</v>
      </c>
      <c r="Y31" s="26">
        <f t="shared" si="35"/>
        <v>0</v>
      </c>
      <c r="Z31" s="26">
        <f t="shared" si="35"/>
        <v>-9.7014925373134331E-2</v>
      </c>
      <c r="AA31" s="26">
        <f t="shared" si="41"/>
        <v>-0.14000000000000001</v>
      </c>
      <c r="AB31" s="26">
        <f t="shared" si="36"/>
        <v>6.9930069930069935E-2</v>
      </c>
      <c r="AC31" s="26">
        <f t="shared" si="36"/>
        <v>0</v>
      </c>
      <c r="AD31" s="26">
        <f t="shared" si="36"/>
        <v>-0.18181818181818182</v>
      </c>
      <c r="AE31" s="26">
        <f t="shared" si="36"/>
        <v>5.232558139534884E-2</v>
      </c>
      <c r="AF31" s="26">
        <f t="shared" si="36"/>
        <v>-1.9607843137254902E-2</v>
      </c>
      <c r="AG31" s="26">
        <f t="shared" si="36"/>
        <v>-0.11842105263157894</v>
      </c>
      <c r="AH31" s="26">
        <f t="shared" si="36"/>
        <v>0.20202020202020202</v>
      </c>
      <c r="AI31" s="26">
        <f t="shared" si="36"/>
        <v>-4.9723756906077346E-2</v>
      </c>
      <c r="AJ31" s="26">
        <f t="shared" si="36"/>
        <v>-0.22666666666666666</v>
      </c>
      <c r="AK31" s="26">
        <f t="shared" si="36"/>
        <v>0.33582089552238809</v>
      </c>
      <c r="AL31" s="26">
        <f t="shared" si="36"/>
        <v>0.11764705882352941</v>
      </c>
      <c r="AM31" s="26">
        <f t="shared" si="36"/>
        <v>-0.10465116279069768</v>
      </c>
      <c r="AN31" s="26">
        <f t="shared" si="36"/>
        <v>0.45689655172413796</v>
      </c>
      <c r="AO31" s="26">
        <f t="shared" si="36"/>
        <v>-0.18994413407821228</v>
      </c>
      <c r="AP31" s="26">
        <f t="shared" si="42"/>
        <v>-0.19548872180451127</v>
      </c>
      <c r="AQ31" s="26">
        <f t="shared" si="37"/>
        <v>-0.15584415584415584</v>
      </c>
      <c r="AR31" s="26">
        <f t="shared" si="37"/>
        <v>-0.30769230769230771</v>
      </c>
      <c r="AS31" s="26">
        <f t="shared" si="37"/>
        <v>-0.14482758620689656</v>
      </c>
      <c r="AT31" s="26">
        <f t="shared" si="37"/>
        <v>-0.12149532710280374</v>
      </c>
      <c r="AU31" s="26">
        <f t="shared" si="37"/>
        <v>8.461538461538462E-2</v>
      </c>
      <c r="AV31" s="26">
        <f t="shared" si="37"/>
        <v>6.8376068376068383E-2</v>
      </c>
      <c r="AW31" s="26">
        <f t="shared" si="37"/>
        <v>-7.2580645161290328E-2</v>
      </c>
      <c r="AX31" s="26">
        <f t="shared" si="37"/>
        <v>2.1276595744680851E-2</v>
      </c>
      <c r="AY31" s="26">
        <f t="shared" si="37"/>
        <v>4.2553191489361701E-2</v>
      </c>
      <c r="AZ31" s="26">
        <f t="shared" si="37"/>
        <v>-9.6000000000000002E-2</v>
      </c>
      <c r="BA31" s="26">
        <f t="shared" si="37"/>
        <v>-0.29565217391304349</v>
      </c>
      <c r="BB31" s="26">
        <f t="shared" si="37"/>
        <v>0.39583333333333331</v>
      </c>
      <c r="BC31" s="26">
        <f t="shared" si="37"/>
        <v>-0.18367346938775511</v>
      </c>
      <c r="BD31" s="26">
        <f t="shared" si="37"/>
        <v>-1.7699115044247787E-2</v>
      </c>
      <c r="BE31" s="26">
        <f t="shared" si="43"/>
        <v>0.4567901234567901</v>
      </c>
      <c r="BF31" s="26">
        <f t="shared" si="38"/>
        <v>-0.42537313432835822</v>
      </c>
      <c r="BG31" s="26">
        <f t="shared" si="38"/>
        <v>0.1</v>
      </c>
      <c r="BH31" s="26">
        <f t="shared" si="38"/>
        <v>-5.4054054054054057E-2</v>
      </c>
      <c r="BI31" s="26">
        <f t="shared" si="38"/>
        <v>8.4745762711864403E-2</v>
      </c>
      <c r="BJ31" s="26">
        <f t="shared" si="38"/>
        <v>1.2987012987012988E-2</v>
      </c>
      <c r="BK31" s="26">
        <f t="shared" si="38"/>
        <v>-5.3030303030303032E-2</v>
      </c>
      <c r="BL31" s="26">
        <f t="shared" si="38"/>
        <v>-4.7619047619047616E-2</v>
      </c>
      <c r="BM31" s="26">
        <f t="shared" si="38"/>
        <v>-0.203125</v>
      </c>
      <c r="BN31" s="26">
        <f t="shared" si="38"/>
        <v>0.23076923076923078</v>
      </c>
      <c r="BO31" s="26">
        <f t="shared" si="38"/>
        <v>-1.6E-2</v>
      </c>
      <c r="BP31" s="26">
        <f t="shared" si="38"/>
        <v>0.13</v>
      </c>
      <c r="BQ31" s="26">
        <f t="shared" si="38"/>
        <v>-9.8039215686274508E-2</v>
      </c>
      <c r="BR31" s="26">
        <f t="shared" si="38"/>
        <v>-7.2916666666666671E-2</v>
      </c>
      <c r="BS31" s="26">
        <f t="shared" si="38"/>
        <v>-9.7560975609756101E-2</v>
      </c>
      <c r="BT31" s="26">
        <f t="shared" si="39"/>
        <v>-4.192546583850932E-2</v>
      </c>
      <c r="BU31" s="26">
        <f>+(BZ10-BY10)/BY10</f>
        <v>-0.14748784440842788</v>
      </c>
      <c r="BV31" s="26">
        <f>+(CA10-BZ10)/BZ10</f>
        <v>0.20342205323193915</v>
      </c>
      <c r="BW31" s="26">
        <f>+(CB10-CA10)/CA10</f>
        <v>-0.16745655608214849</v>
      </c>
      <c r="BX31" s="26">
        <f t="shared" si="40"/>
        <v>0.17267552182163187</v>
      </c>
      <c r="BY31" s="26">
        <f t="shared" si="40"/>
        <v>-4.8543689320388349E-2</v>
      </c>
      <c r="BZ31" s="26">
        <f t="shared" si="40"/>
        <v>-5.1020408163265302E-3</v>
      </c>
      <c r="CA31" s="26">
        <f t="shared" si="40"/>
        <v>-1.7094017094017096E-2</v>
      </c>
      <c r="CB31" s="26">
        <f t="shared" si="40"/>
        <v>1.2173913043478261E-2</v>
      </c>
      <c r="CC31" s="26">
        <f t="shared" si="40"/>
        <v>-5.3264604810996562E-2</v>
      </c>
      <c r="CD31" s="26">
        <f t="shared" si="40"/>
        <v>-0.13611615245009073</v>
      </c>
      <c r="CE31" s="26">
        <f t="shared" si="40"/>
        <v>1.4705882352941176E-2</v>
      </c>
      <c r="CF31" s="26">
        <f t="shared" si="40"/>
        <v>-7.2463768115942032E-2</v>
      </c>
      <c r="CG31" s="26">
        <f t="shared" si="40"/>
        <v>-2.2321428571428572E-2</v>
      </c>
      <c r="CH31" s="26">
        <f t="shared" si="40"/>
        <v>-4.5662100456621002E-3</v>
      </c>
      <c r="CI31" s="26">
        <f t="shared" si="44"/>
        <v>-3.4403669724770644E-2</v>
      </c>
      <c r="CJ31" s="26">
        <f t="shared" si="44"/>
        <v>-3.800475059382423E-2</v>
      </c>
    </row>
    <row r="32" spans="3:93" ht="17.100000000000001" customHeight="1" thickBot="1" x14ac:dyDescent="0.25">
      <c r="C32" s="36" t="s">
        <v>117</v>
      </c>
      <c r="D32" s="26">
        <f t="shared" si="26"/>
        <v>-0.32014388489208634</v>
      </c>
      <c r="E32" s="26">
        <f t="shared" si="27"/>
        <v>2.1778584392014518E-2</v>
      </c>
      <c r="F32" s="26">
        <f t="shared" si="28"/>
        <v>3.1331592689295036E-2</v>
      </c>
      <c r="G32" s="26">
        <f t="shared" si="29"/>
        <v>-6.1567164179104475E-2</v>
      </c>
      <c r="H32" s="26">
        <f t="shared" si="30"/>
        <v>0.33597883597883599</v>
      </c>
      <c r="I32" s="26">
        <f t="shared" si="31"/>
        <v>-0.19005328596802842</v>
      </c>
      <c r="J32" s="26">
        <f t="shared" si="32"/>
        <v>-3.0379746835443037E-2</v>
      </c>
      <c r="K32" s="26">
        <f t="shared" si="33"/>
        <v>0.22266401590457258</v>
      </c>
      <c r="L32" s="26">
        <f t="shared" si="34"/>
        <v>-2.7722772277227723E-2</v>
      </c>
      <c r="M32" s="26">
        <f t="shared" si="35"/>
        <v>0.18201754385964913</v>
      </c>
      <c r="N32" s="26">
        <f t="shared" si="35"/>
        <v>8.877284595300261E-2</v>
      </c>
      <c r="O32" s="26">
        <f t="shared" si="35"/>
        <v>-0.15934959349593497</v>
      </c>
      <c r="P32" s="26">
        <f t="shared" si="35"/>
        <v>0.11405295315682282</v>
      </c>
      <c r="Q32" s="26">
        <f t="shared" si="35"/>
        <v>-0.20779220779220781</v>
      </c>
      <c r="R32" s="26">
        <f t="shared" si="35"/>
        <v>-0.14628297362110312</v>
      </c>
      <c r="S32" s="26">
        <f t="shared" si="35"/>
        <v>5.8027079303675051E-3</v>
      </c>
      <c r="T32" s="26">
        <f t="shared" si="35"/>
        <v>-0.14259597806215721</v>
      </c>
      <c r="U32" s="26">
        <f t="shared" si="35"/>
        <v>8.6651053864168617E-2</v>
      </c>
      <c r="V32" s="26">
        <f t="shared" si="35"/>
        <v>0.15730337078651685</v>
      </c>
      <c r="W32" s="26">
        <f t="shared" si="35"/>
        <v>8.269230769230769E-2</v>
      </c>
      <c r="X32" s="26">
        <f t="shared" si="35"/>
        <v>-8.5287846481876331E-3</v>
      </c>
      <c r="Y32" s="26">
        <f t="shared" si="35"/>
        <v>2.8017241379310345E-2</v>
      </c>
      <c r="Z32" s="26">
        <f t="shared" si="35"/>
        <v>-3.640776699029126E-2</v>
      </c>
      <c r="AA32" s="26">
        <f t="shared" si="41"/>
        <v>-6.9271758436944941E-2</v>
      </c>
      <c r="AB32" s="26">
        <f t="shared" si="36"/>
        <v>9.4623655913978491E-2</v>
      </c>
      <c r="AC32" s="26">
        <f t="shared" si="36"/>
        <v>4.6121593291404611E-2</v>
      </c>
      <c r="AD32" s="26">
        <f t="shared" si="36"/>
        <v>5.793450881612091E-2</v>
      </c>
      <c r="AE32" s="26">
        <f t="shared" si="36"/>
        <v>0.11450381679389313</v>
      </c>
      <c r="AF32" s="26">
        <f t="shared" si="36"/>
        <v>4.3222003929273084E-2</v>
      </c>
      <c r="AG32" s="26">
        <f t="shared" si="36"/>
        <v>-9.6192384769539077E-2</v>
      </c>
      <c r="AH32" s="26">
        <f t="shared" si="36"/>
        <v>6.4285714285714279E-2</v>
      </c>
      <c r="AI32" s="26">
        <f t="shared" si="36"/>
        <v>-5.650684931506849E-2</v>
      </c>
      <c r="AJ32" s="26">
        <f t="shared" si="36"/>
        <v>-0.12429378531073447</v>
      </c>
      <c r="AK32" s="26">
        <f t="shared" si="36"/>
        <v>2.4390243902439025E-2</v>
      </c>
      <c r="AL32" s="26">
        <f t="shared" si="36"/>
        <v>-0.19463087248322147</v>
      </c>
      <c r="AM32" s="26">
        <f t="shared" si="36"/>
        <v>-9.9818511796733206E-2</v>
      </c>
      <c r="AN32" s="26">
        <f t="shared" si="36"/>
        <v>4.7311827956989246E-2</v>
      </c>
      <c r="AO32" s="26">
        <f t="shared" si="36"/>
        <v>-7.3593073593073599E-2</v>
      </c>
      <c r="AP32" s="26">
        <f t="shared" si="42"/>
        <v>8.3333333333333332E-3</v>
      </c>
      <c r="AQ32" s="26">
        <f t="shared" si="37"/>
        <v>-0.1028225806451613</v>
      </c>
      <c r="AR32" s="26">
        <f t="shared" si="37"/>
        <v>3.9014373716632446E-2</v>
      </c>
      <c r="AS32" s="26">
        <f t="shared" si="37"/>
        <v>4.2056074766355138E-2</v>
      </c>
      <c r="AT32" s="26">
        <f t="shared" si="37"/>
        <v>-1.6528925619834711E-2</v>
      </c>
      <c r="AU32" s="26">
        <f t="shared" si="37"/>
        <v>7.8651685393258425E-2</v>
      </c>
      <c r="AV32" s="26">
        <f t="shared" si="37"/>
        <v>-0.19565217391304349</v>
      </c>
      <c r="AW32" s="26">
        <f t="shared" si="37"/>
        <v>3.1390134529147982E-2</v>
      </c>
      <c r="AX32" s="26">
        <f t="shared" si="37"/>
        <v>-1.4005602240896359E-2</v>
      </c>
      <c r="AY32" s="26">
        <f t="shared" si="37"/>
        <v>-0.125</v>
      </c>
      <c r="AZ32" s="26">
        <f t="shared" si="37"/>
        <v>-5.6511056511056514E-2</v>
      </c>
      <c r="BA32" s="26">
        <f t="shared" si="37"/>
        <v>-0.44130434782608696</v>
      </c>
      <c r="BB32" s="26">
        <f t="shared" si="37"/>
        <v>5.681818181818182E-3</v>
      </c>
      <c r="BC32" s="26">
        <f t="shared" si="37"/>
        <v>-6.1904761904761907E-2</v>
      </c>
      <c r="BD32" s="26">
        <f t="shared" si="37"/>
        <v>-4.4270833333333336E-2</v>
      </c>
      <c r="BE32" s="26">
        <f t="shared" si="43"/>
        <v>0.41634241245136189</v>
      </c>
      <c r="BF32" s="26">
        <f t="shared" si="38"/>
        <v>-0.17796610169491525</v>
      </c>
      <c r="BG32" s="26">
        <f t="shared" si="38"/>
        <v>-7.8680203045685279E-2</v>
      </c>
      <c r="BH32" s="26">
        <f t="shared" si="38"/>
        <v>-6.2670299727520432E-2</v>
      </c>
      <c r="BI32" s="26">
        <f t="shared" si="38"/>
        <v>-3.2967032967032968E-2</v>
      </c>
      <c r="BJ32" s="26">
        <f t="shared" si="38"/>
        <v>-1.7182130584192441E-2</v>
      </c>
      <c r="BK32" s="26">
        <f t="shared" si="38"/>
        <v>0.11019283746556474</v>
      </c>
      <c r="BL32" s="26">
        <f t="shared" si="38"/>
        <v>-2.3255813953488372E-2</v>
      </c>
      <c r="BM32" s="26">
        <f t="shared" si="38"/>
        <v>0.11363636363636363</v>
      </c>
      <c r="BN32" s="26">
        <f t="shared" si="38"/>
        <v>7.6923076923076927E-2</v>
      </c>
      <c r="BO32" s="26">
        <f t="shared" si="38"/>
        <v>-2.2332506203473945E-2</v>
      </c>
      <c r="BP32" s="26">
        <f t="shared" si="38"/>
        <v>0.13988095238095238</v>
      </c>
      <c r="BQ32" s="26">
        <f t="shared" si="38"/>
        <v>-4.0816326530612242E-2</v>
      </c>
      <c r="BR32" s="26">
        <f t="shared" si="38"/>
        <v>-6.4935064935064939E-3</v>
      </c>
      <c r="BS32" s="26">
        <f t="shared" si="38"/>
        <v>1.2690355329949238E-2</v>
      </c>
      <c r="BT32" s="26">
        <f t="shared" si="39"/>
        <v>-9.2300098716683113E-2</v>
      </c>
      <c r="BU32" s="26">
        <f>+(BZ11-BY11)/BY11</f>
        <v>6.5252854812398037E-2</v>
      </c>
      <c r="BV32" s="26">
        <f>+(CA11-BZ11)/BZ11</f>
        <v>2.5523226135783562E-3</v>
      </c>
      <c r="BW32" s="26">
        <f>+(CB11-CA11)/CA11</f>
        <v>-5.8044806517311608E-2</v>
      </c>
      <c r="BX32" s="26">
        <f t="shared" si="40"/>
        <v>3.135135135135135E-2</v>
      </c>
      <c r="BY32" s="26">
        <f t="shared" si="40"/>
        <v>-2.358490566037736E-2</v>
      </c>
      <c r="BZ32" s="26">
        <f t="shared" si="40"/>
        <v>7.9978529253891567E-2</v>
      </c>
      <c r="CA32" s="26">
        <f t="shared" si="40"/>
        <v>-1.5904572564612324E-2</v>
      </c>
      <c r="CB32" s="26">
        <f t="shared" si="40"/>
        <v>-9.9494949494949497E-2</v>
      </c>
      <c r="CC32" s="26">
        <f t="shared" si="40"/>
        <v>-3.3651149747616377E-2</v>
      </c>
      <c r="CD32" s="26">
        <f t="shared" si="40"/>
        <v>3.8305281485780614E-2</v>
      </c>
      <c r="CE32" s="26">
        <f t="shared" si="40"/>
        <v>-8.3845723868082728E-2</v>
      </c>
      <c r="CF32" s="26">
        <f t="shared" si="40"/>
        <v>-0.1525320317266626</v>
      </c>
      <c r="CG32" s="26">
        <f t="shared" si="40"/>
        <v>-2.8797696184305254E-3</v>
      </c>
      <c r="CH32" s="26">
        <f t="shared" si="40"/>
        <v>0</v>
      </c>
      <c r="CI32" s="26">
        <f t="shared" si="44"/>
        <v>3.2490974729241874E-2</v>
      </c>
      <c r="CJ32" s="26">
        <f t="shared" si="44"/>
        <v>2.3776223776223775E-2</v>
      </c>
    </row>
    <row r="33" spans="3:88" ht="17.100000000000001" customHeight="1" thickBot="1" x14ac:dyDescent="0.25">
      <c r="C33" s="36" t="s">
        <v>118</v>
      </c>
      <c r="D33" s="26">
        <f t="shared" si="26"/>
        <v>-0.24374999999999999</v>
      </c>
      <c r="E33" s="26">
        <f t="shared" si="27"/>
        <v>5.8064516129032261E-2</v>
      </c>
      <c r="F33" s="26">
        <f t="shared" si="28"/>
        <v>0.10091743119266056</v>
      </c>
      <c r="G33" s="26">
        <f t="shared" si="29"/>
        <v>-1.7441860465116279E-2</v>
      </c>
      <c r="H33" s="26">
        <f t="shared" si="30"/>
        <v>0.30578512396694213</v>
      </c>
      <c r="I33" s="26">
        <f t="shared" si="31"/>
        <v>-6.097560975609756E-2</v>
      </c>
      <c r="J33" s="26">
        <f t="shared" si="32"/>
        <v>-0.1111111111111111</v>
      </c>
      <c r="K33" s="26">
        <f t="shared" si="33"/>
        <v>6.3116370808678504E-2</v>
      </c>
      <c r="L33" s="26">
        <f t="shared" si="34"/>
        <v>-5.9071729957805907E-2</v>
      </c>
      <c r="M33" s="26">
        <f t="shared" si="35"/>
        <v>3.67965367965368E-2</v>
      </c>
      <c r="N33" s="26">
        <f t="shared" si="35"/>
        <v>0.13125000000000001</v>
      </c>
      <c r="O33" s="26">
        <f t="shared" si="35"/>
        <v>-4.8237476808905382E-2</v>
      </c>
      <c r="P33" s="26">
        <f t="shared" si="35"/>
        <v>8.9686098654708515E-2</v>
      </c>
      <c r="Q33" s="26">
        <f t="shared" si="35"/>
        <v>-3.1315240083507306E-2</v>
      </c>
      <c r="R33" s="26">
        <f t="shared" si="35"/>
        <v>0.15469613259668508</v>
      </c>
      <c r="S33" s="26">
        <f t="shared" si="35"/>
        <v>0.14814814814814814</v>
      </c>
      <c r="T33" s="26">
        <f t="shared" si="35"/>
        <v>6.3786008230452676E-2</v>
      </c>
      <c r="U33" s="26">
        <f t="shared" si="35"/>
        <v>0.14008620689655171</v>
      </c>
      <c r="V33" s="26">
        <f t="shared" si="35"/>
        <v>-0.12200956937799043</v>
      </c>
      <c r="W33" s="26">
        <f t="shared" si="35"/>
        <v>5.0933786078098474E-2</v>
      </c>
      <c r="X33" s="26">
        <f t="shared" si="35"/>
        <v>-4.8355899419729204E-2</v>
      </c>
      <c r="Y33" s="26">
        <f t="shared" si="35"/>
        <v>-4.5368620037807186E-2</v>
      </c>
      <c r="Z33" s="26">
        <f t="shared" si="35"/>
        <v>-5.4495912806539508E-3</v>
      </c>
      <c r="AA33" s="26">
        <f t="shared" si="41"/>
        <v>-9.6930533117932149E-2</v>
      </c>
      <c r="AB33" s="26">
        <f t="shared" si="36"/>
        <v>0.1402439024390244</v>
      </c>
      <c r="AC33" s="26">
        <f t="shared" si="36"/>
        <v>3.9603960396039604E-2</v>
      </c>
      <c r="AD33" s="26">
        <f t="shared" si="36"/>
        <v>0.15890410958904111</v>
      </c>
      <c r="AE33" s="26">
        <f t="shared" si="36"/>
        <v>0.13595706618962433</v>
      </c>
      <c r="AF33" s="26">
        <f t="shared" si="36"/>
        <v>0.17468805704099821</v>
      </c>
      <c r="AG33" s="26">
        <f t="shared" si="36"/>
        <v>2.2857142857142857E-2</v>
      </c>
      <c r="AH33" s="26">
        <f t="shared" si="36"/>
        <v>5.9101654846335699E-2</v>
      </c>
      <c r="AI33" s="26">
        <f t="shared" si="36"/>
        <v>-3.3070866141732283E-2</v>
      </c>
      <c r="AJ33" s="26">
        <f t="shared" si="36"/>
        <v>-8.6494688922610016E-2</v>
      </c>
      <c r="AK33" s="26">
        <f t="shared" si="36"/>
        <v>5.9590316573556797E-2</v>
      </c>
      <c r="AL33" s="26">
        <f t="shared" si="36"/>
        <v>-0.12723214285714285</v>
      </c>
      <c r="AM33" s="26">
        <f t="shared" si="36"/>
        <v>1.9543973941368076E-2</v>
      </c>
      <c r="AN33" s="26">
        <f t="shared" si="36"/>
        <v>-4.3189368770764118E-2</v>
      </c>
      <c r="AO33" s="26">
        <f t="shared" si="36"/>
        <v>-0.18101933216168717</v>
      </c>
      <c r="AP33" s="26">
        <f t="shared" si="42"/>
        <v>-2.3017902813299233E-2</v>
      </c>
      <c r="AQ33" s="26">
        <f t="shared" si="37"/>
        <v>-0.17092651757188498</v>
      </c>
      <c r="AR33" s="26">
        <f t="shared" si="37"/>
        <v>-1.0416666666666666E-2</v>
      </c>
      <c r="AS33" s="26">
        <f t="shared" si="37"/>
        <v>0.29399141630901288</v>
      </c>
      <c r="AT33" s="26">
        <f t="shared" si="37"/>
        <v>9.1623036649214659E-2</v>
      </c>
      <c r="AU33" s="26">
        <f t="shared" si="37"/>
        <v>0.12138728323699421</v>
      </c>
      <c r="AV33" s="26">
        <f t="shared" si="37"/>
        <v>-0.10701754385964912</v>
      </c>
      <c r="AW33" s="26">
        <f t="shared" si="37"/>
        <v>-0.26865671641791045</v>
      </c>
      <c r="AX33" s="26">
        <f t="shared" si="37"/>
        <v>-6.7146282973621102E-2</v>
      </c>
      <c r="AY33" s="26">
        <f t="shared" si="37"/>
        <v>1.7182130584192441E-2</v>
      </c>
      <c r="AZ33" s="26">
        <f t="shared" si="37"/>
        <v>-0.20235756385068762</v>
      </c>
      <c r="BA33" s="26">
        <f t="shared" si="37"/>
        <v>-0.40136054421768708</v>
      </c>
      <c r="BB33" s="26">
        <f t="shared" si="37"/>
        <v>0.17480719794344474</v>
      </c>
      <c r="BC33" s="26">
        <f t="shared" si="37"/>
        <v>-0.1570945945945946</v>
      </c>
      <c r="BD33" s="26">
        <f t="shared" si="37"/>
        <v>4.9261083743842367E-2</v>
      </c>
      <c r="BE33" s="26">
        <f t="shared" si="43"/>
        <v>0.7007575757575758</v>
      </c>
      <c r="BF33" s="26">
        <f t="shared" si="38"/>
        <v>-0.21663019693654267</v>
      </c>
      <c r="BG33" s="26">
        <f t="shared" si="38"/>
        <v>-7.0140280561122245E-2</v>
      </c>
      <c r="BH33" s="26">
        <f t="shared" si="38"/>
        <v>5.8685446009389672E-2</v>
      </c>
      <c r="BI33" s="26">
        <f t="shared" si="38"/>
        <v>-9.5768374164810696E-2</v>
      </c>
      <c r="BJ33" s="26">
        <f t="shared" si="38"/>
        <v>-0.10335195530726257</v>
      </c>
      <c r="BK33" s="26">
        <f t="shared" si="38"/>
        <v>4.5258620689655173E-2</v>
      </c>
      <c r="BL33" s="26">
        <f t="shared" si="38"/>
        <v>-0.12860310421286031</v>
      </c>
      <c r="BM33" s="26">
        <f t="shared" si="38"/>
        <v>0.15517241379310345</v>
      </c>
      <c r="BN33" s="26">
        <f t="shared" si="38"/>
        <v>6.8535825545171333E-2</v>
      </c>
      <c r="BO33" s="26">
        <f t="shared" si="38"/>
        <v>5.5670103092783509E-2</v>
      </c>
      <c r="BP33" s="26">
        <f t="shared" si="38"/>
        <v>0.13231552162849872</v>
      </c>
      <c r="BQ33" s="26">
        <f t="shared" si="38"/>
        <v>-3.1982942430703626E-2</v>
      </c>
      <c r="BR33" s="26">
        <f t="shared" si="38"/>
        <v>6.1224489795918366E-2</v>
      </c>
      <c r="BS33" s="26">
        <f t="shared" si="38"/>
        <v>-5.46875E-2</v>
      </c>
      <c r="BT33" s="26">
        <f t="shared" si="39"/>
        <v>-3.6912751677852351E-2</v>
      </c>
      <c r="BU33" s="26">
        <f>+(BZ12-BY12)/BY12</f>
        <v>4.2392566782810684E-2</v>
      </c>
      <c r="BV33" s="26">
        <f>+(CA12-BZ12)/BZ12</f>
        <v>2.7855153203342618E-3</v>
      </c>
      <c r="BW33" s="26">
        <f>+(CB12-CA12)/CA12</f>
        <v>8.7222222222222229E-2</v>
      </c>
      <c r="BX33" s="26">
        <f t="shared" si="40"/>
        <v>3.8323965252938172E-2</v>
      </c>
      <c r="BY33" s="26">
        <f t="shared" si="40"/>
        <v>-5.4625984251968504E-2</v>
      </c>
      <c r="BZ33" s="26">
        <f t="shared" si="40"/>
        <v>0.11608537220197813</v>
      </c>
      <c r="CA33" s="26">
        <f t="shared" si="40"/>
        <v>5.3171641791044777E-2</v>
      </c>
      <c r="CB33" s="26">
        <f t="shared" si="40"/>
        <v>-3.100088573959256E-2</v>
      </c>
      <c r="CC33" s="26">
        <f t="shared" si="40"/>
        <v>-0.11197440585009141</v>
      </c>
      <c r="CD33" s="26">
        <f t="shared" si="40"/>
        <v>0.11785898095728255</v>
      </c>
      <c r="CE33" s="26">
        <f t="shared" si="40"/>
        <v>-0.11095764272559852</v>
      </c>
      <c r="CF33" s="26">
        <f t="shared" si="40"/>
        <v>-0.15794924909373381</v>
      </c>
      <c r="CG33" s="26">
        <f t="shared" si="40"/>
        <v>4.3665436654366542E-2</v>
      </c>
      <c r="CH33" s="26">
        <f t="shared" si="40"/>
        <v>-2.0035356511490868E-2</v>
      </c>
      <c r="CI33" s="26">
        <f t="shared" si="44"/>
        <v>3.2471437161755864E-2</v>
      </c>
      <c r="CJ33" s="26">
        <f t="shared" si="44"/>
        <v>1.7472335468841003E-2</v>
      </c>
    </row>
    <row r="34" spans="3:88" ht="17.100000000000001" customHeight="1" thickBot="1" x14ac:dyDescent="0.25">
      <c r="C34" s="36" t="s">
        <v>119</v>
      </c>
      <c r="D34" s="26">
        <f t="shared" si="26"/>
        <v>-0.119960668633235</v>
      </c>
      <c r="E34" s="26">
        <f t="shared" si="27"/>
        <v>7.1906354515050161E-2</v>
      </c>
      <c r="F34" s="26">
        <f t="shared" si="28"/>
        <v>3.4980988593155897E-2</v>
      </c>
      <c r="G34" s="26">
        <f t="shared" si="29"/>
        <v>2.4248813916710597E-2</v>
      </c>
      <c r="H34" s="26">
        <f t="shared" si="30"/>
        <v>-1.564245810055866E-2</v>
      </c>
      <c r="I34" s="26">
        <f t="shared" si="31"/>
        <v>-0.10296411856474259</v>
      </c>
      <c r="J34" s="26">
        <f t="shared" si="32"/>
        <v>3.6002939015429829E-2</v>
      </c>
      <c r="K34" s="26">
        <f t="shared" si="33"/>
        <v>-2.3674729799279464E-2</v>
      </c>
      <c r="L34" s="26">
        <f t="shared" si="34"/>
        <v>5.7321225879682178E-2</v>
      </c>
      <c r="M34" s="26">
        <f t="shared" si="35"/>
        <v>4.1739130434782612E-2</v>
      </c>
      <c r="N34" s="26">
        <f t="shared" si="35"/>
        <v>2.1276595744680851E-3</v>
      </c>
      <c r="O34" s="26">
        <f t="shared" si="35"/>
        <v>2.5303110173958882E-2</v>
      </c>
      <c r="P34" s="26">
        <f t="shared" si="35"/>
        <v>-2.8448738593666131E-2</v>
      </c>
      <c r="Q34" s="26">
        <f t="shared" si="35"/>
        <v>6.1213132999443521E-3</v>
      </c>
      <c r="R34" s="26">
        <f t="shared" si="35"/>
        <v>1.2738853503184714E-2</v>
      </c>
      <c r="S34" s="26">
        <f t="shared" si="35"/>
        <v>4.2673521850899745E-2</v>
      </c>
      <c r="T34" s="26">
        <f t="shared" si="35"/>
        <v>0.10828729281767956</v>
      </c>
      <c r="U34" s="26">
        <f t="shared" si="35"/>
        <v>6.0840707964601769E-3</v>
      </c>
      <c r="V34" s="26">
        <f t="shared" si="35"/>
        <v>-2.7253668763102725E-2</v>
      </c>
      <c r="W34" s="26">
        <f t="shared" si="35"/>
        <v>-1.6765285996055226E-2</v>
      </c>
      <c r="X34" s="26">
        <f t="shared" si="35"/>
        <v>-5.3838484546360914E-2</v>
      </c>
      <c r="Y34" s="26">
        <f t="shared" si="35"/>
        <v>-8.2462891698735566E-3</v>
      </c>
      <c r="Z34" s="26">
        <f t="shared" si="35"/>
        <v>-3.8074712643678163E-2</v>
      </c>
      <c r="AA34" s="26">
        <f t="shared" si="41"/>
        <v>3.3099297893681046E-2</v>
      </c>
      <c r="AB34" s="26">
        <f t="shared" si="36"/>
        <v>4.7418335089567963E-2</v>
      </c>
      <c r="AC34" s="26">
        <f t="shared" si="36"/>
        <v>-2.8270509977827051E-2</v>
      </c>
      <c r="AD34" s="26">
        <f t="shared" si="36"/>
        <v>0.10231516056758776</v>
      </c>
      <c r="AE34" s="26">
        <f t="shared" si="36"/>
        <v>1.7475728155339806E-2</v>
      </c>
      <c r="AF34" s="26">
        <f t="shared" si="36"/>
        <v>6.5392354124748494E-3</v>
      </c>
      <c r="AG34" s="26">
        <f t="shared" si="36"/>
        <v>3.7079292641186534E-2</v>
      </c>
      <c r="AH34" s="26">
        <f t="shared" si="36"/>
        <v>-5.5555555555555552E-2</v>
      </c>
      <c r="AI34" s="26">
        <f t="shared" si="36"/>
        <v>-6.3454198473282444E-2</v>
      </c>
      <c r="AJ34" s="26">
        <f t="shared" si="36"/>
        <v>-0.11694152923538231</v>
      </c>
      <c r="AK34" s="26">
        <f t="shared" si="36"/>
        <v>1.65016501650165E-2</v>
      </c>
      <c r="AL34" s="26">
        <f t="shared" si="36"/>
        <v>-1.9368723098995694E-2</v>
      </c>
      <c r="AM34" s="26">
        <f t="shared" si="36"/>
        <v>-9.0677534386143663E-2</v>
      </c>
      <c r="AN34" s="26">
        <f t="shared" si="36"/>
        <v>8.8851160158460674E-2</v>
      </c>
      <c r="AO34" s="26">
        <f t="shared" si="36"/>
        <v>-0.11525974025974026</v>
      </c>
      <c r="AP34" s="26">
        <f t="shared" si="42"/>
        <v>-0.11704462326261887</v>
      </c>
      <c r="AQ34" s="26">
        <f t="shared" si="37"/>
        <v>-0.11932773109243698</v>
      </c>
      <c r="AR34" s="26">
        <f t="shared" si="37"/>
        <v>-9.1995841995842001E-2</v>
      </c>
      <c r="AS34" s="26">
        <f t="shared" si="37"/>
        <v>3.3027522935779818E-2</v>
      </c>
      <c r="AT34" s="26">
        <f t="shared" si="37"/>
        <v>-8.5335542667771339E-2</v>
      </c>
      <c r="AU34" s="26">
        <f t="shared" si="37"/>
        <v>3.4351145038167941E-2</v>
      </c>
      <c r="AV34" s="26">
        <f t="shared" si="37"/>
        <v>-5.7240984544934176E-2</v>
      </c>
      <c r="AW34" s="26">
        <f t="shared" si="37"/>
        <v>-0.10894020130254589</v>
      </c>
      <c r="AX34" s="26">
        <f t="shared" si="37"/>
        <v>5.52536231884058E-2</v>
      </c>
      <c r="AY34" s="26">
        <f t="shared" si="37"/>
        <v>-2.6445264452644526E-2</v>
      </c>
      <c r="AZ34" s="26">
        <f t="shared" si="37"/>
        <v>-0.21554341226472373</v>
      </c>
      <c r="BA34" s="26">
        <f t="shared" si="37"/>
        <v>-0.4059800664451827</v>
      </c>
      <c r="BB34" s="26">
        <f t="shared" si="37"/>
        <v>0.12188841201716738</v>
      </c>
      <c r="BC34" s="26">
        <f t="shared" si="37"/>
        <v>-9.2229943145925461E-2</v>
      </c>
      <c r="BD34" s="26">
        <f t="shared" si="37"/>
        <v>5.6501547987616099E-2</v>
      </c>
      <c r="BE34" s="26">
        <f t="shared" si="43"/>
        <v>0.41498881431767337</v>
      </c>
      <c r="BF34" s="26">
        <f t="shared" si="38"/>
        <v>-0.22035195103289976</v>
      </c>
      <c r="BG34" s="26">
        <f t="shared" si="38"/>
        <v>-8.5594989561586635E-2</v>
      </c>
      <c r="BH34" s="26">
        <f t="shared" si="38"/>
        <v>-7.4725274725274723E-2</v>
      </c>
      <c r="BI34" s="26">
        <f t="shared" si="38"/>
        <v>5.5335968379446642E-3</v>
      </c>
      <c r="BJ34" s="26">
        <f t="shared" si="38"/>
        <v>-1.6683022571148183E-2</v>
      </c>
      <c r="BK34" s="26">
        <f t="shared" si="38"/>
        <v>7.9908675799086754E-2</v>
      </c>
      <c r="BL34" s="26">
        <f t="shared" si="38"/>
        <v>-2.2169437846397466E-2</v>
      </c>
      <c r="BM34" s="26">
        <f t="shared" si="38"/>
        <v>-1.5723270440251573E-3</v>
      </c>
      <c r="BN34" s="26">
        <f t="shared" si="38"/>
        <v>-3.9920159680638723E-2</v>
      </c>
      <c r="BO34" s="26">
        <f t="shared" si="38"/>
        <v>-7.7519379844961239E-2</v>
      </c>
      <c r="BP34" s="26">
        <f t="shared" si="38"/>
        <v>9.5546558704453444E-2</v>
      </c>
      <c r="BQ34" s="26">
        <f t="shared" si="38"/>
        <v>-7.7952755905511817E-2</v>
      </c>
      <c r="BR34" s="26">
        <f t="shared" si="38"/>
        <v>-2.0790020790020791E-2</v>
      </c>
      <c r="BS34" s="26">
        <f t="shared" si="38"/>
        <v>-1.8334606569900689E-2</v>
      </c>
      <c r="BT34" s="26">
        <f t="shared" si="39"/>
        <v>-3.2670454545454543E-3</v>
      </c>
      <c r="BU34" s="26">
        <f>+(BZ13-BY13)/BY13</f>
        <v>-3.1779962947128405E-2</v>
      </c>
      <c r="BV34" s="26">
        <f>+(CA13-BZ13)/BZ13</f>
        <v>3.2970267883426552E-2</v>
      </c>
      <c r="BW34" s="26">
        <f>+(CB13-CA13)/CA13</f>
        <v>8.4069535480193781E-3</v>
      </c>
      <c r="BX34" s="26">
        <f t="shared" si="40"/>
        <v>1.8934576798078282E-2</v>
      </c>
      <c r="BY34" s="26">
        <f t="shared" si="40"/>
        <v>-1.5254472333934267E-2</v>
      </c>
      <c r="BZ34" s="26">
        <f t="shared" si="40"/>
        <v>2.9854950007041262E-2</v>
      </c>
      <c r="CA34" s="26">
        <f t="shared" si="40"/>
        <v>-1.8733761794065364E-2</v>
      </c>
      <c r="CB34" s="26">
        <f t="shared" si="40"/>
        <v>-5.6995540691192864E-2</v>
      </c>
      <c r="CC34" s="26">
        <f t="shared" si="40"/>
        <v>-6.3395891827988771E-2</v>
      </c>
      <c r="CD34" s="26">
        <f t="shared" si="40"/>
        <v>-2.7137898390659516E-2</v>
      </c>
      <c r="CE34" s="26">
        <f t="shared" si="40"/>
        <v>-4.3139798897178075E-2</v>
      </c>
      <c r="CF34" s="26">
        <f t="shared" si="40"/>
        <v>-0.16440677966101694</v>
      </c>
      <c r="CG34" s="26">
        <f t="shared" si="40"/>
        <v>6.6937119675456389E-3</v>
      </c>
      <c r="CH34" s="26">
        <f t="shared" si="40"/>
        <v>-1.4104372355430183E-3</v>
      </c>
      <c r="CI34" s="26">
        <f t="shared" si="44"/>
        <v>-3.6319612590799029E-2</v>
      </c>
      <c r="CJ34" s="26">
        <f t="shared" si="44"/>
        <v>-5.2345058626465666E-3</v>
      </c>
    </row>
    <row r="35" spans="3:88" ht="17.100000000000001" customHeight="1" thickBot="1" x14ac:dyDescent="0.25">
      <c r="C35" s="36" t="s">
        <v>120</v>
      </c>
      <c r="D35" s="26">
        <f t="shared" si="26"/>
        <v>-6.691919191919192E-2</v>
      </c>
      <c r="E35" s="26">
        <f t="shared" si="27"/>
        <v>-5.5412371134020616E-2</v>
      </c>
      <c r="F35" s="26">
        <f t="shared" si="28"/>
        <v>-3.6231884057971015E-3</v>
      </c>
      <c r="G35" s="26">
        <f t="shared" si="29"/>
        <v>-2.6885245901639345E-2</v>
      </c>
      <c r="H35" s="26">
        <f t="shared" si="30"/>
        <v>-0.11705006765899864</v>
      </c>
      <c r="I35" s="26">
        <f t="shared" si="31"/>
        <v>-5.5252387448840382E-2</v>
      </c>
      <c r="J35" s="26">
        <f t="shared" si="32"/>
        <v>-0.05</v>
      </c>
      <c r="K35" s="26">
        <f t="shared" si="33"/>
        <v>4.3800539083557952E-2</v>
      </c>
      <c r="L35" s="26">
        <f t="shared" si="34"/>
        <v>0.13180076628352491</v>
      </c>
      <c r="M35" s="26">
        <f t="shared" si="35"/>
        <v>6.2093862815884478E-2</v>
      </c>
      <c r="N35" s="26">
        <f t="shared" si="35"/>
        <v>3.4449760765550237E-2</v>
      </c>
      <c r="O35" s="26">
        <f t="shared" si="35"/>
        <v>2.0012911555842477E-2</v>
      </c>
      <c r="P35" s="26">
        <f t="shared" si="35"/>
        <v>3.5206499661475966E-2</v>
      </c>
      <c r="Q35" s="26">
        <f t="shared" si="35"/>
        <v>-4.010876954452753E-2</v>
      </c>
      <c r="R35" s="26">
        <f t="shared" si="35"/>
        <v>7.1230342275670669E-2</v>
      </c>
      <c r="S35" s="26">
        <f t="shared" si="35"/>
        <v>-2.911392405063291E-2</v>
      </c>
      <c r="T35" s="26">
        <f t="shared" si="35"/>
        <v>-2.0928711576193592E-2</v>
      </c>
      <c r="U35" s="26">
        <f t="shared" si="35"/>
        <v>-1.5580736543909348E-2</v>
      </c>
      <c r="V35" s="26">
        <f t="shared" si="35"/>
        <v>-2.7633851468048358E-2</v>
      </c>
      <c r="W35" s="26">
        <f t="shared" si="35"/>
        <v>0.11799217731421122</v>
      </c>
      <c r="X35" s="26">
        <f t="shared" si="35"/>
        <v>-7.2812291249164995E-2</v>
      </c>
      <c r="Y35" s="26">
        <f t="shared" si="35"/>
        <v>8.7050359712230213E-2</v>
      </c>
      <c r="Z35" s="26">
        <f t="shared" si="35"/>
        <v>5.1509769094138541E-2</v>
      </c>
      <c r="AA35" s="26">
        <f t="shared" si="41"/>
        <v>-0.11020408163265306</v>
      </c>
      <c r="AB35" s="26">
        <f t="shared" si="36"/>
        <v>9.4380403458213261E-2</v>
      </c>
      <c r="AC35" s="26">
        <f t="shared" si="36"/>
        <v>3.8385175380542688E-2</v>
      </c>
      <c r="AD35" s="26">
        <f t="shared" si="36"/>
        <v>4.5608108108108107E-2</v>
      </c>
      <c r="AE35" s="26">
        <f t="shared" si="36"/>
        <v>0.14547837483617301</v>
      </c>
      <c r="AF35" s="26">
        <f t="shared" si="36"/>
        <v>2.6333113890717576E-3</v>
      </c>
      <c r="AG35" s="26">
        <f t="shared" si="36"/>
        <v>-2.3581899298916506E-2</v>
      </c>
      <c r="AH35" s="26">
        <f t="shared" si="36"/>
        <v>-6.3812600969305328E-2</v>
      </c>
      <c r="AI35" s="26">
        <f t="shared" si="36"/>
        <v>-0.12929061784897025</v>
      </c>
      <c r="AJ35" s="26">
        <f t="shared" si="36"/>
        <v>-0.11424819435325016</v>
      </c>
      <c r="AK35" s="26">
        <f t="shared" si="36"/>
        <v>1.95822454308094E-2</v>
      </c>
      <c r="AL35" s="26">
        <f t="shared" si="36"/>
        <v>-5.6082830025884385E-2</v>
      </c>
      <c r="AM35" s="26">
        <f t="shared" si="36"/>
        <v>-9.2641261498028912E-2</v>
      </c>
      <c r="AN35" s="26">
        <f t="shared" si="36"/>
        <v>6.3750926612305414E-2</v>
      </c>
      <c r="AO35" s="26">
        <f t="shared" si="36"/>
        <v>-0.16325224071702946</v>
      </c>
      <c r="AP35" s="26">
        <f t="shared" si="42"/>
        <v>-9.5063985374771481E-2</v>
      </c>
      <c r="AQ35" s="26">
        <f t="shared" si="37"/>
        <v>3.3309196234612599E-2</v>
      </c>
      <c r="AR35" s="26">
        <f t="shared" si="37"/>
        <v>-7.1080139372822301E-2</v>
      </c>
      <c r="AS35" s="26">
        <f t="shared" si="37"/>
        <v>9.3343534812547813E-2</v>
      </c>
      <c r="AT35" s="26">
        <f t="shared" si="37"/>
        <v>0.13636363636363635</v>
      </c>
      <c r="AU35" s="26">
        <f t="shared" si="37"/>
        <v>4.8353188507358091E-2</v>
      </c>
      <c r="AV35" s="26">
        <f t="shared" si="37"/>
        <v>-2.175543885971493E-2</v>
      </c>
      <c r="AW35" s="26">
        <f t="shared" si="37"/>
        <v>-0.12386284114765571</v>
      </c>
      <c r="AX35" s="26">
        <f t="shared" si="37"/>
        <v>-8.7111111111111111E-2</v>
      </c>
      <c r="AY35" s="26">
        <f t="shared" si="37"/>
        <v>-3.6096256684491977E-2</v>
      </c>
      <c r="AZ35" s="26">
        <f t="shared" si="37"/>
        <v>-0.21165644171779141</v>
      </c>
      <c r="BA35" s="26">
        <f t="shared" si="37"/>
        <v>-0.43769968051118213</v>
      </c>
      <c r="BB35" s="26">
        <f t="shared" si="37"/>
        <v>0.18403115871470302</v>
      </c>
      <c r="BC35" s="26">
        <f t="shared" si="37"/>
        <v>-0.10402219140083217</v>
      </c>
      <c r="BD35" s="26">
        <f t="shared" si="37"/>
        <v>0.11478599221789883</v>
      </c>
      <c r="BE35" s="26">
        <f t="shared" si="43"/>
        <v>0.60085227272727271</v>
      </c>
      <c r="BF35" s="26">
        <f t="shared" si="38"/>
        <v>-0.27384868421052633</v>
      </c>
      <c r="BG35" s="26">
        <f t="shared" si="38"/>
        <v>-0.14241486068111456</v>
      </c>
      <c r="BH35" s="26">
        <f t="shared" si="38"/>
        <v>-3.4031413612565446E-2</v>
      </c>
      <c r="BI35" s="26">
        <f t="shared" si="38"/>
        <v>-7.0984915705412602E-3</v>
      </c>
      <c r="BJ35" s="26">
        <f t="shared" si="38"/>
        <v>-5.4360135900339751E-2</v>
      </c>
      <c r="BK35" s="26">
        <f t="shared" si="38"/>
        <v>4.6028880866425995E-2</v>
      </c>
      <c r="BL35" s="26">
        <f t="shared" si="38"/>
        <v>-3.5230352303523033E-2</v>
      </c>
      <c r="BM35" s="26">
        <f t="shared" si="38"/>
        <v>2.8596961572832886E-2</v>
      </c>
      <c r="BN35" s="26">
        <f t="shared" si="38"/>
        <v>0.17125748502994012</v>
      </c>
      <c r="BO35" s="26">
        <f t="shared" si="38"/>
        <v>0.11906816220880069</v>
      </c>
      <c r="BP35" s="26">
        <f t="shared" si="38"/>
        <v>0.14700374531835206</v>
      </c>
      <c r="BQ35" s="26">
        <f t="shared" si="38"/>
        <v>3.214596003475239E-2</v>
      </c>
      <c r="BR35" s="26">
        <f t="shared" si="38"/>
        <v>-8.3844580777096112E-2</v>
      </c>
      <c r="BS35" s="26">
        <f t="shared" si="38"/>
        <v>-0.14109483423284502</v>
      </c>
      <c r="BT35" s="26">
        <f t="shared" si="39"/>
        <v>-4.1110147441457072E-2</v>
      </c>
      <c r="BU35" s="26">
        <f>+(BZ14-BY14)/BY14</f>
        <v>-4.4138929088277858E-2</v>
      </c>
      <c r="BV35" s="26">
        <f>+(CA14-BZ14)/BZ14</f>
        <v>6.1506434519303557E-2</v>
      </c>
      <c r="BW35" s="26">
        <f>+(CB14-CA14)/CA14</f>
        <v>4.2788375824567657E-3</v>
      </c>
      <c r="BX35" s="26">
        <f t="shared" si="40"/>
        <v>1.6864903248712943E-2</v>
      </c>
      <c r="BY35" s="26">
        <f t="shared" si="40"/>
        <v>-2.077513966480447E-2</v>
      </c>
      <c r="BZ35" s="26">
        <f t="shared" si="40"/>
        <v>8.2902478160099838E-2</v>
      </c>
      <c r="CA35" s="26">
        <f t="shared" si="40"/>
        <v>-5.5647020085610802E-2</v>
      </c>
      <c r="CB35" s="26">
        <f t="shared" si="40"/>
        <v>-6.101813110181311E-2</v>
      </c>
      <c r="CC35" s="26">
        <f t="shared" si="40"/>
        <v>-4.2146305235796509E-2</v>
      </c>
      <c r="CD35" s="26">
        <f t="shared" si="40"/>
        <v>4.3419267299864311E-2</v>
      </c>
      <c r="CE35" s="26">
        <f t="shared" si="40"/>
        <v>-6.6505665985509943E-2</v>
      </c>
      <c r="CF35" s="26">
        <f t="shared" si="40"/>
        <v>-0.15621890547263681</v>
      </c>
      <c r="CG35" s="26">
        <f t="shared" si="40"/>
        <v>5.6603773584905656E-3</v>
      </c>
      <c r="CH35" s="26">
        <f t="shared" si="40"/>
        <v>-1.0318949343339587E-2</v>
      </c>
      <c r="CI35" s="26">
        <f t="shared" si="44"/>
        <v>6.4928909952606639E-2</v>
      </c>
      <c r="CJ35" s="26">
        <f t="shared" si="44"/>
        <v>-1.579884290164664E-2</v>
      </c>
    </row>
    <row r="36" spans="3:88" ht="17.100000000000001" customHeight="1" thickBot="1" x14ac:dyDescent="0.25">
      <c r="C36" s="36" t="s">
        <v>121</v>
      </c>
      <c r="D36" s="26">
        <f t="shared" si="26"/>
        <v>-0.46594982078853048</v>
      </c>
      <c r="E36" s="26">
        <f t="shared" si="27"/>
        <v>3.5573122529644272E-2</v>
      </c>
      <c r="F36" s="26">
        <f t="shared" si="28"/>
        <v>8.7912087912087919E-2</v>
      </c>
      <c r="G36" s="26">
        <f t="shared" si="29"/>
        <v>-0.10774410774410774</v>
      </c>
      <c r="H36" s="26">
        <f t="shared" si="30"/>
        <v>0.49664429530201343</v>
      </c>
      <c r="I36" s="26">
        <f t="shared" si="31"/>
        <v>-0.20992366412213739</v>
      </c>
      <c r="J36" s="26">
        <f t="shared" si="32"/>
        <v>-0.30303030303030304</v>
      </c>
      <c r="K36" s="26">
        <f t="shared" si="33"/>
        <v>8.6792452830188674E-2</v>
      </c>
      <c r="L36" s="26">
        <f t="shared" si="34"/>
        <v>7.1748878923766815E-2</v>
      </c>
      <c r="M36" s="26">
        <f t="shared" si="35"/>
        <v>9.1787439613526575E-2</v>
      </c>
      <c r="N36" s="26">
        <f t="shared" si="35"/>
        <v>0.2391304347826087</v>
      </c>
      <c r="O36" s="26">
        <f t="shared" si="35"/>
        <v>-9.0277777777777776E-2</v>
      </c>
      <c r="P36" s="26">
        <f t="shared" si="35"/>
        <v>-8.3682008368200833E-2</v>
      </c>
      <c r="Q36" s="26">
        <f t="shared" si="35"/>
        <v>-4.4247787610619468E-2</v>
      </c>
      <c r="R36" s="26">
        <f t="shared" si="35"/>
        <v>0.14035087719298245</v>
      </c>
      <c r="S36" s="26">
        <f t="shared" si="35"/>
        <v>-9.5419847328244281E-2</v>
      </c>
      <c r="T36" s="26">
        <f t="shared" si="35"/>
        <v>0.14611872146118721</v>
      </c>
      <c r="U36" s="26">
        <f t="shared" si="35"/>
        <v>1.8518518518518517E-2</v>
      </c>
      <c r="V36" s="26">
        <f t="shared" si="35"/>
        <v>-0.1076923076923077</v>
      </c>
      <c r="W36" s="26">
        <f t="shared" si="35"/>
        <v>0.16877637130801687</v>
      </c>
      <c r="X36" s="26">
        <f t="shared" si="35"/>
        <v>-8.7649402390438252E-2</v>
      </c>
      <c r="Y36" s="26">
        <f t="shared" si="35"/>
        <v>0.10909090909090909</v>
      </c>
      <c r="Z36" s="26">
        <f t="shared" si="35"/>
        <v>8.0459770114942528E-2</v>
      </c>
      <c r="AA36" s="26">
        <f t="shared" si="41"/>
        <v>0.21299638989169675</v>
      </c>
      <c r="AB36" s="26">
        <f t="shared" si="36"/>
        <v>0.20960698689956331</v>
      </c>
      <c r="AC36" s="26">
        <f t="shared" si="36"/>
        <v>-6.1475409836065573E-2</v>
      </c>
      <c r="AD36" s="26">
        <f t="shared" si="36"/>
        <v>0.12234042553191489</v>
      </c>
      <c r="AE36" s="26">
        <f t="shared" si="36"/>
        <v>-0.16964285714285715</v>
      </c>
      <c r="AF36" s="26">
        <f t="shared" si="36"/>
        <v>0.11191335740072202</v>
      </c>
      <c r="AG36" s="26">
        <f t="shared" si="36"/>
        <v>0.49781659388646288</v>
      </c>
      <c r="AH36" s="26">
        <f t="shared" si="36"/>
        <v>9.4786729857819912E-3</v>
      </c>
      <c r="AI36" s="26">
        <f t="shared" si="36"/>
        <v>3.5842293906810034E-2</v>
      </c>
      <c r="AJ36" s="26">
        <f t="shared" si="36"/>
        <v>-0.1461038961038961</v>
      </c>
      <c r="AK36" s="26">
        <f t="shared" si="36"/>
        <v>-0.24489795918367346</v>
      </c>
      <c r="AL36" s="26">
        <f t="shared" si="36"/>
        <v>-0.15023474178403756</v>
      </c>
      <c r="AM36" s="26">
        <f t="shared" si="36"/>
        <v>-3.1141868512110725E-2</v>
      </c>
      <c r="AN36" s="26">
        <f t="shared" si="36"/>
        <v>-2.6615969581749048E-2</v>
      </c>
      <c r="AO36" s="26">
        <f t="shared" si="36"/>
        <v>-9.6525096525096526E-2</v>
      </c>
      <c r="AP36" s="26">
        <f t="shared" si="42"/>
        <v>6.0773480662983423E-2</v>
      </c>
      <c r="AQ36" s="26">
        <f t="shared" si="37"/>
        <v>-1.4285714285714285E-2</v>
      </c>
      <c r="AR36" s="26">
        <f t="shared" si="37"/>
        <v>-0.15625</v>
      </c>
      <c r="AS36" s="26">
        <f t="shared" si="37"/>
        <v>0.21367521367521367</v>
      </c>
      <c r="AT36" s="26">
        <f t="shared" si="37"/>
        <v>-8.3333333333333329E-2</v>
      </c>
      <c r="AU36" s="26">
        <f t="shared" si="37"/>
        <v>-3.9855072463768113E-2</v>
      </c>
      <c r="AV36" s="26">
        <f t="shared" si="37"/>
        <v>0.12962962962962962</v>
      </c>
      <c r="AW36" s="26">
        <f t="shared" si="37"/>
        <v>-0.18661971830985916</v>
      </c>
      <c r="AX36" s="26">
        <f t="shared" si="37"/>
        <v>-7.9545454545454544E-2</v>
      </c>
      <c r="AY36" s="26">
        <f t="shared" si="37"/>
        <v>-0.22264150943396227</v>
      </c>
      <c r="AZ36" s="26">
        <f t="shared" si="37"/>
        <v>-0.23360655737704919</v>
      </c>
      <c r="BA36" s="26">
        <f t="shared" si="37"/>
        <v>-0.43722943722943725</v>
      </c>
      <c r="BB36" s="26">
        <f t="shared" si="37"/>
        <v>0.22222222222222221</v>
      </c>
      <c r="BC36" s="26">
        <f t="shared" si="37"/>
        <v>-5.8252427184466021E-2</v>
      </c>
      <c r="BD36" s="26">
        <f t="shared" si="37"/>
        <v>-7.4866310160427801E-2</v>
      </c>
      <c r="BE36" s="26">
        <f t="shared" si="43"/>
        <v>0.60769230769230764</v>
      </c>
      <c r="BF36" s="26">
        <f t="shared" si="38"/>
        <v>-0.3383838383838384</v>
      </c>
      <c r="BG36" s="26">
        <f t="shared" si="38"/>
        <v>-8.247422680412371E-2</v>
      </c>
      <c r="BH36" s="26">
        <f t="shared" si="38"/>
        <v>-4.6242774566473986E-2</v>
      </c>
      <c r="BI36" s="26">
        <f t="shared" si="38"/>
        <v>-0.14832535885167464</v>
      </c>
      <c r="BJ36" s="26">
        <f t="shared" si="38"/>
        <v>6.8702290076335881E-2</v>
      </c>
      <c r="BK36" s="26">
        <f t="shared" si="38"/>
        <v>0.10112359550561797</v>
      </c>
      <c r="BL36" s="26">
        <f t="shared" si="38"/>
        <v>-6.0606060606060606E-3</v>
      </c>
      <c r="BM36" s="26">
        <f t="shared" si="38"/>
        <v>0.10674157303370786</v>
      </c>
      <c r="BN36" s="26">
        <f t="shared" si="38"/>
        <v>0.15</v>
      </c>
      <c r="BO36" s="26">
        <f t="shared" si="38"/>
        <v>9.1836734693877556E-2</v>
      </c>
      <c r="BP36" s="26">
        <f t="shared" si="38"/>
        <v>7.3170731707317069E-2</v>
      </c>
      <c r="BQ36" s="26">
        <f t="shared" si="38"/>
        <v>-7.6142131979695438E-2</v>
      </c>
      <c r="BR36" s="26">
        <f t="shared" si="38"/>
        <v>-0.19254658385093168</v>
      </c>
      <c r="BS36" s="26">
        <f t="shared" si="38"/>
        <v>-3.7383177570093455E-2</v>
      </c>
      <c r="BT36" s="26">
        <f t="shared" si="39"/>
        <v>-0.13550939663699307</v>
      </c>
      <c r="BU36" s="26">
        <f>+(BZ15-BY15)/BY15</f>
        <v>-2.0594965675057208E-2</v>
      </c>
      <c r="BV36" s="26">
        <f>+(CA15-BZ15)/BZ15</f>
        <v>4.9065420560747662E-2</v>
      </c>
      <c r="BW36" s="26">
        <f>+(CB15-CA15)/CA15</f>
        <v>-3.4521158129175944E-2</v>
      </c>
      <c r="BX36" s="26">
        <f t="shared" si="40"/>
        <v>6.3437139561707032E-2</v>
      </c>
      <c r="BY36" s="26">
        <f t="shared" si="40"/>
        <v>8.1344902386117135E-2</v>
      </c>
      <c r="BZ36" s="26">
        <f t="shared" si="40"/>
        <v>-1.0030090270812437E-3</v>
      </c>
      <c r="CA36" s="26">
        <f t="shared" si="40"/>
        <v>0.1576305220883534</v>
      </c>
      <c r="CB36" s="26">
        <f t="shared" si="40"/>
        <v>-0.14744145706851691</v>
      </c>
      <c r="CC36" s="26">
        <f t="shared" si="40"/>
        <v>-2.5432349949135302E-2</v>
      </c>
      <c r="CD36" s="26">
        <f t="shared" si="40"/>
        <v>-1.7745302713987474E-2</v>
      </c>
      <c r="CE36" s="26">
        <f t="shared" si="40"/>
        <v>-0.10414452709883103</v>
      </c>
      <c r="CF36" s="26">
        <f t="shared" si="40"/>
        <v>-0.15895610913404506</v>
      </c>
      <c r="CG36" s="26">
        <f t="shared" si="40"/>
        <v>-2.5387870239774329E-2</v>
      </c>
      <c r="CH36" s="26">
        <f t="shared" si="40"/>
        <v>-1.7366136034732273E-2</v>
      </c>
      <c r="CI36" s="26">
        <f t="shared" si="44"/>
        <v>8.3946980854197342E-2</v>
      </c>
      <c r="CJ36" s="26">
        <f t="shared" si="44"/>
        <v>-5.7065217391304345E-2</v>
      </c>
    </row>
    <row r="37" spans="3:88" ht="17.100000000000001" customHeight="1" thickBot="1" x14ac:dyDescent="0.25">
      <c r="C37" s="36" t="s">
        <v>122</v>
      </c>
      <c r="D37" s="26">
        <f t="shared" si="26"/>
        <v>-8.3056478405315617E-2</v>
      </c>
      <c r="E37" s="26">
        <f t="shared" si="27"/>
        <v>-2.1201413427561839E-2</v>
      </c>
      <c r="F37" s="26">
        <f t="shared" si="28"/>
        <v>-4.361873990306947E-2</v>
      </c>
      <c r="G37" s="26">
        <f t="shared" si="29"/>
        <v>-3.3444816053511704E-2</v>
      </c>
      <c r="H37" s="26">
        <f t="shared" si="30"/>
        <v>-7.85024154589372E-2</v>
      </c>
      <c r="I37" s="26">
        <f t="shared" si="31"/>
        <v>-0.12515042117930206</v>
      </c>
      <c r="J37" s="26">
        <f t="shared" si="32"/>
        <v>1.5202702702702704E-2</v>
      </c>
      <c r="K37" s="26">
        <f t="shared" si="33"/>
        <v>1.7301038062283738E-2</v>
      </c>
      <c r="L37" s="26">
        <f t="shared" si="34"/>
        <v>3.4076015727391877E-2</v>
      </c>
      <c r="M37" s="26">
        <f t="shared" si="35"/>
        <v>0.17056396148555708</v>
      </c>
      <c r="N37" s="26">
        <f t="shared" si="35"/>
        <v>1.4975041597337771E-2</v>
      </c>
      <c r="O37" s="26">
        <f t="shared" si="35"/>
        <v>-2.6077097505668934E-2</v>
      </c>
      <c r="P37" s="26">
        <f t="shared" si="35"/>
        <v>1.1406844106463879E-2</v>
      </c>
      <c r="Q37" s="26">
        <f t="shared" si="35"/>
        <v>-1.6451233842538191E-2</v>
      </c>
      <c r="R37" s="26">
        <f t="shared" si="35"/>
        <v>-2.9508196721311476E-2</v>
      </c>
      <c r="S37" s="26">
        <f t="shared" si="35"/>
        <v>-2.3282887077997673E-2</v>
      </c>
      <c r="T37" s="26">
        <f t="shared" si="35"/>
        <v>3.8847117794486213E-2</v>
      </c>
      <c r="U37" s="26">
        <f t="shared" si="35"/>
        <v>-4.778972520908005E-2</v>
      </c>
      <c r="V37" s="26">
        <f t="shared" si="35"/>
        <v>-7.2635135135135129E-2</v>
      </c>
      <c r="W37" s="26">
        <f t="shared" si="35"/>
        <v>3.6948748510131108E-2</v>
      </c>
      <c r="X37" s="26">
        <f t="shared" si="35"/>
        <v>-0.25452352231604342</v>
      </c>
      <c r="Y37" s="26">
        <f t="shared" si="35"/>
        <v>8.7829360100376407E-3</v>
      </c>
      <c r="Z37" s="26">
        <f t="shared" si="35"/>
        <v>0.11293260473588343</v>
      </c>
      <c r="AA37" s="26">
        <f t="shared" si="41"/>
        <v>-4.1379310344827586E-2</v>
      </c>
      <c r="AB37" s="26">
        <f t="shared" si="36"/>
        <v>0.19579288025889968</v>
      </c>
      <c r="AC37" s="26">
        <f t="shared" si="36"/>
        <v>7.5870646766169156E-2</v>
      </c>
      <c r="AD37" s="26">
        <f t="shared" si="36"/>
        <v>0.23240589198036007</v>
      </c>
      <c r="AE37" s="26">
        <f t="shared" si="36"/>
        <v>3.4772182254196642E-2</v>
      </c>
      <c r="AF37" s="26">
        <f t="shared" si="36"/>
        <v>6.4952638700947224E-2</v>
      </c>
      <c r="AG37" s="26">
        <f t="shared" si="36"/>
        <v>-9.2485549132947983E-3</v>
      </c>
      <c r="AH37" s="26">
        <f t="shared" si="36"/>
        <v>-0.16069057104913678</v>
      </c>
      <c r="AI37" s="26">
        <f t="shared" si="36"/>
        <v>-0.12746234067207415</v>
      </c>
      <c r="AJ37" s="26">
        <f t="shared" si="36"/>
        <v>-0.16264294790343076</v>
      </c>
      <c r="AK37" s="26">
        <f t="shared" si="36"/>
        <v>-0.11201866977829639</v>
      </c>
      <c r="AL37" s="26">
        <f t="shared" si="36"/>
        <v>-0.13291139240506328</v>
      </c>
      <c r="AM37" s="26">
        <f t="shared" si="36"/>
        <v>0.11420982735723771</v>
      </c>
      <c r="AN37" s="26">
        <f t="shared" si="36"/>
        <v>0.12291350531107739</v>
      </c>
      <c r="AO37" s="26">
        <f t="shared" si="36"/>
        <v>-0.12220762155059132</v>
      </c>
      <c r="AP37" s="26">
        <f t="shared" si="42"/>
        <v>-0.11678832116788321</v>
      </c>
      <c r="AQ37" s="26">
        <f t="shared" si="37"/>
        <v>-0.17401668653158522</v>
      </c>
      <c r="AR37" s="26">
        <f t="shared" si="37"/>
        <v>-0.29729729729729731</v>
      </c>
      <c r="AS37" s="26">
        <f t="shared" si="37"/>
        <v>-4.4910179640718561E-3</v>
      </c>
      <c r="AT37" s="26">
        <f t="shared" si="37"/>
        <v>0.11570247933884298</v>
      </c>
      <c r="AU37" s="26">
        <f t="shared" si="37"/>
        <v>-1.0101010101010102E-2</v>
      </c>
      <c r="AV37" s="26">
        <f t="shared" si="37"/>
        <v>0.36346153846153845</v>
      </c>
      <c r="AW37" s="26">
        <f t="shared" si="37"/>
        <v>-0.13383458646616542</v>
      </c>
      <c r="AX37" s="26">
        <f t="shared" si="37"/>
        <v>-2.4074074074074074E-2</v>
      </c>
      <c r="AY37" s="26">
        <f t="shared" si="37"/>
        <v>2.6239067055393587E-2</v>
      </c>
      <c r="AZ37" s="26">
        <f t="shared" si="37"/>
        <v>-0.22566995768688294</v>
      </c>
      <c r="BA37" s="26">
        <f t="shared" si="37"/>
        <v>-0.41145833333333331</v>
      </c>
      <c r="BB37" s="26">
        <f t="shared" si="37"/>
        <v>0.11954459203036052</v>
      </c>
      <c r="BC37" s="26">
        <f t="shared" si="37"/>
        <v>-0.11931818181818182</v>
      </c>
      <c r="BD37" s="26">
        <f t="shared" si="37"/>
        <v>-6.1930783242258654E-2</v>
      </c>
      <c r="BE37" s="26">
        <f t="shared" si="43"/>
        <v>0.49262536873156343</v>
      </c>
      <c r="BF37" s="26">
        <f t="shared" si="38"/>
        <v>-0.32372881355932204</v>
      </c>
      <c r="BG37" s="26">
        <f t="shared" si="38"/>
        <v>-0.17096774193548386</v>
      </c>
      <c r="BH37" s="26">
        <f t="shared" si="38"/>
        <v>2.7184466019417475E-2</v>
      </c>
      <c r="BI37" s="26">
        <f t="shared" si="38"/>
        <v>1.7786561264822136E-2</v>
      </c>
      <c r="BJ37" s="26">
        <f t="shared" si="38"/>
        <v>3.7593984962406013E-2</v>
      </c>
      <c r="BK37" s="26">
        <f t="shared" si="38"/>
        <v>0.13035019455252919</v>
      </c>
      <c r="BL37" s="26">
        <f t="shared" si="38"/>
        <v>-7.9395085066162566E-2</v>
      </c>
      <c r="BM37" s="26">
        <f t="shared" si="38"/>
        <v>0.17475728155339806</v>
      </c>
      <c r="BN37" s="26">
        <f t="shared" si="38"/>
        <v>-8.4541062801932368E-2</v>
      </c>
      <c r="BO37" s="26">
        <f t="shared" si="38"/>
        <v>2.7538726333907058E-2</v>
      </c>
      <c r="BP37" s="26">
        <f t="shared" si="38"/>
        <v>5.7494866529774126E-2</v>
      </c>
      <c r="BQ37" s="26">
        <f t="shared" si="38"/>
        <v>-4.4628099173553717E-2</v>
      </c>
      <c r="BR37" s="26">
        <f t="shared" si="38"/>
        <v>0.13456464379947231</v>
      </c>
      <c r="BS37" s="26">
        <f t="shared" si="38"/>
        <v>5.1926298157453935E-2</v>
      </c>
      <c r="BT37" s="26">
        <f t="shared" si="39"/>
        <v>-4.5899632802937573E-2</v>
      </c>
      <c r="BU37" s="26">
        <f>+(BZ16-BY16)/BY16</f>
        <v>-4.6504169339320077E-2</v>
      </c>
      <c r="BV37" s="26">
        <f>+(CA16-BZ16)/BZ16</f>
        <v>4.5745038681466531E-2</v>
      </c>
      <c r="BW37" s="26">
        <f>+(CB16-CA16)/CA16</f>
        <v>-1.3830813766484399E-2</v>
      </c>
      <c r="BX37" s="26">
        <f t="shared" si="40"/>
        <v>-6.8493150684931503E-3</v>
      </c>
      <c r="BY37" s="26">
        <f t="shared" si="40"/>
        <v>-5.8456486042692941E-2</v>
      </c>
      <c r="BZ37" s="26">
        <f t="shared" si="40"/>
        <v>0.12312521799790722</v>
      </c>
      <c r="CA37" s="26">
        <f t="shared" si="40"/>
        <v>-5.9316770186335403E-2</v>
      </c>
      <c r="CB37" s="26">
        <f t="shared" si="40"/>
        <v>-7.3291515351601194E-2</v>
      </c>
      <c r="CC37" s="26">
        <f t="shared" si="40"/>
        <v>-7.9087994299964381E-2</v>
      </c>
      <c r="CD37" s="26">
        <f t="shared" si="40"/>
        <v>-6.7311411992263051E-2</v>
      </c>
      <c r="CE37" s="26">
        <f t="shared" si="40"/>
        <v>4.3550394027374532E-2</v>
      </c>
      <c r="CF37" s="26">
        <f t="shared" si="40"/>
        <v>-0.16613672496025436</v>
      </c>
      <c r="CG37" s="26">
        <f t="shared" si="40"/>
        <v>-7.8169685414680654E-2</v>
      </c>
      <c r="CH37" s="26">
        <f t="shared" si="40"/>
        <v>5.4291623578076528E-2</v>
      </c>
      <c r="CI37" s="26">
        <f t="shared" si="44"/>
        <v>1.4222658165767533E-2</v>
      </c>
      <c r="CJ37" s="26">
        <f t="shared" si="44"/>
        <v>4.0135396518375242E-2</v>
      </c>
    </row>
    <row r="38" spans="3:88" ht="17.100000000000001" customHeight="1" thickBot="1" x14ac:dyDescent="0.25">
      <c r="C38" s="36" t="s">
        <v>123</v>
      </c>
      <c r="D38" s="26">
        <f t="shared" si="26"/>
        <v>-0.20322886989553657</v>
      </c>
      <c r="E38" s="26">
        <f t="shared" si="27"/>
        <v>5.9701492537313433E-4</v>
      </c>
      <c r="F38" s="26">
        <f t="shared" si="28"/>
        <v>-3.9745627980922099E-2</v>
      </c>
      <c r="G38" s="26">
        <f t="shared" si="29"/>
        <v>5.6372549019607844E-2</v>
      </c>
      <c r="H38" s="26">
        <f t="shared" si="30"/>
        <v>-0.12753277711561384</v>
      </c>
      <c r="I38" s="26">
        <f t="shared" si="31"/>
        <v>6.2649164677804292E-2</v>
      </c>
      <c r="J38" s="26">
        <f t="shared" si="32"/>
        <v>0.20447019867549668</v>
      </c>
      <c r="K38" s="26">
        <f t="shared" si="33"/>
        <v>-1.2180974477958236E-2</v>
      </c>
      <c r="L38" s="26">
        <f t="shared" si="34"/>
        <v>0.13524590163934427</v>
      </c>
      <c r="M38" s="26">
        <f t="shared" si="35"/>
        <v>-3.1443009545199324E-2</v>
      </c>
      <c r="N38" s="26">
        <f t="shared" si="35"/>
        <v>-9.3470790378006874E-2</v>
      </c>
      <c r="O38" s="26">
        <f t="shared" si="35"/>
        <v>3.2295948326482679E-2</v>
      </c>
      <c r="P38" s="26">
        <f t="shared" si="35"/>
        <v>7.8219013237063786E-3</v>
      </c>
      <c r="Q38" s="26">
        <f t="shared" si="35"/>
        <v>-6.4347826086956522E-2</v>
      </c>
      <c r="R38" s="26">
        <f t="shared" si="35"/>
        <v>-0.10538286580742987</v>
      </c>
      <c r="S38" s="26">
        <f t="shared" si="35"/>
        <v>-3.3560864618885099E-2</v>
      </c>
      <c r="T38" s="26">
        <f t="shared" si="35"/>
        <v>2.6268656716417909E-2</v>
      </c>
      <c r="U38" s="26">
        <f t="shared" si="35"/>
        <v>-8.1784386617100371E-2</v>
      </c>
      <c r="V38" s="26">
        <f t="shared" si="35"/>
        <v>3.5593220338983052E-2</v>
      </c>
      <c r="W38" s="26">
        <f t="shared" si="35"/>
        <v>3.8846380223660978E-2</v>
      </c>
      <c r="X38" s="26">
        <f t="shared" si="35"/>
        <v>-8.086096567771961E-2</v>
      </c>
      <c r="Y38" s="26">
        <f t="shared" si="35"/>
        <v>1.1470985155195682E-2</v>
      </c>
      <c r="Z38" s="26">
        <f t="shared" si="35"/>
        <v>-1.3093289689034371E-2</v>
      </c>
      <c r="AA38" s="26">
        <f t="shared" si="41"/>
        <v>-3.39943342776204E-2</v>
      </c>
      <c r="AB38" s="26">
        <f t="shared" si="36"/>
        <v>1.9620253164556962E-2</v>
      </c>
      <c r="AC38" s="26">
        <f t="shared" si="36"/>
        <v>3.602401601067378E-2</v>
      </c>
      <c r="AD38" s="26">
        <f t="shared" si="36"/>
        <v>0.26036484245439467</v>
      </c>
      <c r="AE38" s="26">
        <f t="shared" si="36"/>
        <v>7.7419354838709681E-2</v>
      </c>
      <c r="AF38" s="26">
        <f t="shared" si="36"/>
        <v>3.5381750465549346E-2</v>
      </c>
      <c r="AG38" s="26">
        <f t="shared" si="36"/>
        <v>3.0907920154539602E-2</v>
      </c>
      <c r="AH38" s="26">
        <f t="shared" si="36"/>
        <v>-0.16250000000000001</v>
      </c>
      <c r="AI38" s="26">
        <f t="shared" si="36"/>
        <v>-6.2602068590092541E-2</v>
      </c>
      <c r="AJ38" s="26">
        <f t="shared" si="36"/>
        <v>-0.14148681055155876</v>
      </c>
      <c r="AK38" s="26">
        <f t="shared" si="36"/>
        <v>5.9962523422860715E-2</v>
      </c>
      <c r="AL38" s="26">
        <f t="shared" si="36"/>
        <v>-3.5349567949725061E-2</v>
      </c>
      <c r="AM38" s="26">
        <f t="shared" si="36"/>
        <v>-4.7038327526132406E-2</v>
      </c>
      <c r="AN38" s="26">
        <f t="shared" si="36"/>
        <v>0.14245810055865921</v>
      </c>
      <c r="AO38" s="26">
        <f t="shared" si="36"/>
        <v>-9.8408956982911022E-2</v>
      </c>
      <c r="AP38" s="26">
        <f t="shared" si="42"/>
        <v>-4.2345276872964167E-2</v>
      </c>
      <c r="AQ38" s="26">
        <f t="shared" si="37"/>
        <v>9.7501523461304088E-3</v>
      </c>
      <c r="AR38" s="26">
        <f t="shared" si="37"/>
        <v>-3.3007334963325183E-2</v>
      </c>
      <c r="AS38" s="26">
        <f t="shared" si="37"/>
        <v>3.6601307189542485E-2</v>
      </c>
      <c r="AT38" s="26">
        <f t="shared" si="37"/>
        <v>-7.5680272108843538E-2</v>
      </c>
      <c r="AU38" s="26">
        <f t="shared" si="37"/>
        <v>1.5691007845503924E-2</v>
      </c>
      <c r="AV38" s="26">
        <f t="shared" si="37"/>
        <v>5.6890012642225032E-3</v>
      </c>
      <c r="AW38" s="26">
        <f t="shared" si="37"/>
        <v>-5.9899117276166459E-2</v>
      </c>
      <c r="AX38" s="26">
        <f t="shared" si="37"/>
        <v>5.2437902483900643E-2</v>
      </c>
      <c r="AY38" s="26">
        <f t="shared" si="37"/>
        <v>-2.3172905525846704E-2</v>
      </c>
      <c r="AZ38" s="26">
        <f t="shared" si="37"/>
        <v>-0.21558768070395978</v>
      </c>
      <c r="BA38" s="26">
        <f t="shared" si="37"/>
        <v>-0.55801475519785382</v>
      </c>
      <c r="BB38" s="26">
        <f t="shared" si="37"/>
        <v>-3.0594405594405596E-2</v>
      </c>
      <c r="BC38" s="26">
        <f t="shared" si="37"/>
        <v>-0.11739659367396593</v>
      </c>
      <c r="BD38" s="26">
        <f t="shared" si="37"/>
        <v>-0.16266025641025642</v>
      </c>
      <c r="BE38" s="26">
        <f t="shared" si="43"/>
        <v>1.1441578148710168</v>
      </c>
      <c r="BF38" s="26">
        <f t="shared" si="38"/>
        <v>-9.1974752028854828E-2</v>
      </c>
      <c r="BG38" s="26">
        <f t="shared" si="38"/>
        <v>-0.10957960027567196</v>
      </c>
      <c r="BH38" s="26">
        <f t="shared" si="38"/>
        <v>0.20478468899521532</v>
      </c>
      <c r="BI38" s="26">
        <f t="shared" si="38"/>
        <v>-0.194621372965322</v>
      </c>
      <c r="BJ38" s="26">
        <f t="shared" si="38"/>
        <v>-3.9721946375372394E-2</v>
      </c>
      <c r="BK38" s="26">
        <f t="shared" si="38"/>
        <v>9.9071207430340563E-2</v>
      </c>
      <c r="BL38" s="26">
        <f t="shared" si="38"/>
        <v>-0.10961080222398729</v>
      </c>
      <c r="BM38" s="26">
        <f t="shared" si="38"/>
        <v>5.272407732864675E-3</v>
      </c>
      <c r="BN38" s="26">
        <f t="shared" si="38"/>
        <v>-4.4467425025853151E-2</v>
      </c>
      <c r="BO38" s="26">
        <f t="shared" si="38"/>
        <v>-0.13169014084507041</v>
      </c>
      <c r="BP38" s="26">
        <f t="shared" si="38"/>
        <v>0.21409455842997324</v>
      </c>
      <c r="BQ38" s="26">
        <f t="shared" si="38"/>
        <v>0.14335664335664336</v>
      </c>
      <c r="BR38" s="26">
        <f t="shared" si="38"/>
        <v>0.13095238095238096</v>
      </c>
      <c r="BS38" s="26">
        <f t="shared" si="38"/>
        <v>5.5961070559610707E-2</v>
      </c>
      <c r="BT38" s="26">
        <f t="shared" si="39"/>
        <v>-5.7712486883525711E-2</v>
      </c>
      <c r="BU38" s="26">
        <f>+(BZ17-BY17)/BY17</f>
        <v>1.8612790327712375E-2</v>
      </c>
      <c r="BV38" s="26">
        <f>+(CA17-BZ17)/BZ17</f>
        <v>9.52678431985007E-3</v>
      </c>
      <c r="BW38" s="26">
        <f>+(CB17-CA17)/CA17</f>
        <v>-4.5792079207920791E-2</v>
      </c>
      <c r="BX38" s="26">
        <f t="shared" si="40"/>
        <v>3.2425421530479898E-3</v>
      </c>
      <c r="BY38" s="26">
        <f t="shared" si="40"/>
        <v>-3.1997414350355524E-2</v>
      </c>
      <c r="BZ38" s="26">
        <f t="shared" si="40"/>
        <v>8.864774624373957E-2</v>
      </c>
      <c r="CA38" s="26">
        <f t="shared" si="40"/>
        <v>-3.9411133261769669E-2</v>
      </c>
      <c r="CB38" s="26">
        <f t="shared" si="40"/>
        <v>-4.2464878671775223E-2</v>
      </c>
      <c r="CC38" s="26">
        <f t="shared" si="40"/>
        <v>1.6672224074691563E-4</v>
      </c>
      <c r="CD38" s="26">
        <f t="shared" si="40"/>
        <v>-1.0168361393565594E-2</v>
      </c>
      <c r="CE38" s="26">
        <f t="shared" si="40"/>
        <v>-1.1451667228022903E-2</v>
      </c>
      <c r="CF38" s="26">
        <f t="shared" si="40"/>
        <v>-0.23901192504258945</v>
      </c>
      <c r="CG38" s="26">
        <f t="shared" si="40"/>
        <v>6.4920528318782186E-2</v>
      </c>
      <c r="CH38" s="26">
        <f t="shared" si="40"/>
        <v>5.6758461215051506E-3</v>
      </c>
      <c r="CI38" s="26">
        <f t="shared" si="44"/>
        <v>-7.5668896321070239E-2</v>
      </c>
      <c r="CJ38" s="26">
        <f t="shared" si="44"/>
        <v>0.13432835820895522</v>
      </c>
    </row>
    <row r="39" spans="3:88" ht="17.100000000000001" customHeight="1" thickBot="1" x14ac:dyDescent="0.25">
      <c r="C39" s="36" t="s">
        <v>124</v>
      </c>
      <c r="D39" s="26">
        <f t="shared" si="26"/>
        <v>-0.32603406326034062</v>
      </c>
      <c r="E39" s="26">
        <f t="shared" si="27"/>
        <v>-8.1018518518518517E-2</v>
      </c>
      <c r="F39" s="26">
        <f t="shared" si="28"/>
        <v>0.10689655172413794</v>
      </c>
      <c r="G39" s="26">
        <f t="shared" si="29"/>
        <v>0.3648293963254593</v>
      </c>
      <c r="H39" s="26">
        <f t="shared" si="30"/>
        <v>0.26353790613718414</v>
      </c>
      <c r="I39" s="26">
        <f t="shared" si="31"/>
        <v>-0.13098236775818639</v>
      </c>
      <c r="J39" s="26">
        <f t="shared" si="32"/>
        <v>9.3457943925233638E-3</v>
      </c>
      <c r="K39" s="26">
        <f t="shared" si="33"/>
        <v>-6.1538461538461542E-2</v>
      </c>
      <c r="L39" s="26">
        <f t="shared" si="34"/>
        <v>0.18857142857142858</v>
      </c>
      <c r="M39" s="26">
        <f t="shared" si="35"/>
        <v>0.24637681159420291</v>
      </c>
      <c r="N39" s="26">
        <f t="shared" si="35"/>
        <v>-9.5679012345679007E-2</v>
      </c>
      <c r="O39" s="26">
        <f t="shared" si="35"/>
        <v>-7.7868852459016397E-2</v>
      </c>
      <c r="P39" s="26">
        <f t="shared" si="35"/>
        <v>6.9711538461538464E-2</v>
      </c>
      <c r="Q39" s="26">
        <f t="shared" si="35"/>
        <v>-0.16976744186046511</v>
      </c>
      <c r="R39" s="26">
        <f t="shared" si="35"/>
        <v>7.5085324232081918E-2</v>
      </c>
      <c r="S39" s="26">
        <f t="shared" si="35"/>
        <v>3.5555555555555556E-2</v>
      </c>
      <c r="T39" s="26">
        <f t="shared" si="35"/>
        <v>-0.12359550561797752</v>
      </c>
      <c r="U39" s="26">
        <f t="shared" si="35"/>
        <v>0.1484593837535014</v>
      </c>
      <c r="V39" s="26">
        <f t="shared" si="35"/>
        <v>-0.16507936507936508</v>
      </c>
      <c r="W39" s="26">
        <f t="shared" si="35"/>
        <v>5.3648068669527899E-2</v>
      </c>
      <c r="X39" s="26">
        <f t="shared" si="35"/>
        <v>-2.8205128205128206E-2</v>
      </c>
      <c r="Y39" s="26">
        <f t="shared" si="35"/>
        <v>-1.4634146341463415E-2</v>
      </c>
      <c r="Z39" s="26">
        <f t="shared" si="35"/>
        <v>0.24334600760456274</v>
      </c>
      <c r="AA39" s="26">
        <f t="shared" si="41"/>
        <v>-8.1466395112016296E-2</v>
      </c>
      <c r="AB39" s="26">
        <f t="shared" si="36"/>
        <v>6.860158311345646E-2</v>
      </c>
      <c r="AC39" s="26">
        <f t="shared" si="36"/>
        <v>4.702970297029703E-2</v>
      </c>
      <c r="AD39" s="26">
        <f t="shared" si="36"/>
        <v>7.64525993883792E-2</v>
      </c>
      <c r="AE39" s="26">
        <f t="shared" si="36"/>
        <v>0</v>
      </c>
      <c r="AF39" s="26">
        <f t="shared" si="36"/>
        <v>6.9135802469135796E-2</v>
      </c>
      <c r="AG39" s="26">
        <f t="shared" si="36"/>
        <v>0.19148936170212766</v>
      </c>
      <c r="AH39" s="26">
        <f t="shared" si="36"/>
        <v>-5.3977272727272728E-2</v>
      </c>
      <c r="AI39" s="26">
        <f t="shared" si="36"/>
        <v>0.18181818181818182</v>
      </c>
      <c r="AJ39" s="26">
        <f t="shared" si="36"/>
        <v>3.4642032332563508E-2</v>
      </c>
      <c r="AK39" s="26">
        <f t="shared" si="36"/>
        <v>-2.7777777777777776E-2</v>
      </c>
      <c r="AL39" s="26">
        <f t="shared" si="36"/>
        <v>-2.7027027027027029E-2</v>
      </c>
      <c r="AM39" s="26">
        <f t="shared" si="36"/>
        <v>-0.14071294559099437</v>
      </c>
      <c r="AN39" s="26">
        <f t="shared" si="36"/>
        <v>-0.1875</v>
      </c>
      <c r="AO39" s="26">
        <f t="shared" si="36"/>
        <v>-0.19795918367346937</v>
      </c>
      <c r="AP39" s="26">
        <f t="shared" si="42"/>
        <v>1.5432098765432098E-2</v>
      </c>
      <c r="AQ39" s="26">
        <f t="shared" si="37"/>
        <v>-1.3100436681222707E-2</v>
      </c>
      <c r="AR39" s="26">
        <f t="shared" si="37"/>
        <v>9.3406593406593408E-2</v>
      </c>
      <c r="AS39" s="26">
        <f t="shared" si="37"/>
        <v>7.6335877862595422E-2</v>
      </c>
      <c r="AT39" s="26">
        <f t="shared" si="37"/>
        <v>-0.12158054711246201</v>
      </c>
      <c r="AU39" s="26">
        <f t="shared" si="37"/>
        <v>-1.3274336283185841E-2</v>
      </c>
      <c r="AV39" s="26">
        <f t="shared" si="37"/>
        <v>8.5427135678391955E-2</v>
      </c>
      <c r="AW39" s="26">
        <f t="shared" si="37"/>
        <v>-7.328605200945626E-2</v>
      </c>
      <c r="AX39" s="26">
        <f t="shared" si="37"/>
        <v>3.8062283737024222E-2</v>
      </c>
      <c r="AY39" s="26">
        <f t="shared" si="37"/>
        <v>-8.9686098654708519E-3</v>
      </c>
      <c r="AZ39" s="26">
        <f t="shared" si="37"/>
        <v>-0.17592592592592593</v>
      </c>
      <c r="BA39" s="26">
        <f t="shared" si="37"/>
        <v>-0.15561224489795919</v>
      </c>
      <c r="BB39" s="26">
        <f t="shared" si="37"/>
        <v>0.24333333333333335</v>
      </c>
      <c r="BC39" s="26">
        <f t="shared" si="37"/>
        <v>-1.5837104072398189E-2</v>
      </c>
      <c r="BD39" s="26">
        <f t="shared" si="37"/>
        <v>8.98876404494382E-2</v>
      </c>
      <c r="BE39" s="26">
        <f t="shared" si="43"/>
        <v>9.6676737160120846E-2</v>
      </c>
      <c r="BF39" s="26">
        <f t="shared" si="38"/>
        <v>-0.17158176943699732</v>
      </c>
      <c r="BG39" s="26">
        <f t="shared" si="38"/>
        <v>-0.12643678160919541</v>
      </c>
      <c r="BH39" s="26">
        <f t="shared" si="38"/>
        <v>7.7319587628865982E-3</v>
      </c>
      <c r="BI39" s="26">
        <f t="shared" si="38"/>
        <v>5.5096418732782371E-3</v>
      </c>
      <c r="BJ39" s="26">
        <f t="shared" si="38"/>
        <v>1.2944983818770227E-2</v>
      </c>
      <c r="BK39" s="26">
        <f t="shared" si="38"/>
        <v>-7.8947368421052634E-3</v>
      </c>
      <c r="BL39" s="26">
        <f t="shared" si="38"/>
        <v>-0.11764705882352941</v>
      </c>
      <c r="BM39" s="26">
        <f t="shared" si="38"/>
        <v>-0.19178082191780821</v>
      </c>
      <c r="BN39" s="26">
        <f t="shared" si="38"/>
        <v>9.5846645367412137E-3</v>
      </c>
      <c r="BO39" s="26">
        <f t="shared" si="38"/>
        <v>0.30238726790450926</v>
      </c>
      <c r="BP39" s="26">
        <f t="shared" si="38"/>
        <v>9.8550724637681164E-2</v>
      </c>
      <c r="BQ39" s="26">
        <f t="shared" si="38"/>
        <v>0.45423728813559322</v>
      </c>
      <c r="BR39" s="26">
        <f t="shared" si="38"/>
        <v>-6.6455696202531639E-2</v>
      </c>
      <c r="BS39" s="26">
        <f t="shared" si="38"/>
        <v>-0.18126272912423624</v>
      </c>
      <c r="BT39" s="26">
        <f t="shared" si="39"/>
        <v>6.6050198150594452E-4</v>
      </c>
      <c r="BU39" s="26">
        <f>+(BZ18-BY18)/BY18</f>
        <v>-5.2805280528052806E-3</v>
      </c>
      <c r="BV39" s="26">
        <f>+(CA18-BZ18)/BZ18</f>
        <v>5.4412740544127404E-2</v>
      </c>
      <c r="BW39" s="26">
        <f>+(CB18-CA18)/CA18</f>
        <v>-3.775959723096287E-3</v>
      </c>
      <c r="BX39" s="26">
        <f t="shared" si="40"/>
        <v>-1.831964624131396E-2</v>
      </c>
      <c r="BY39" s="26">
        <f t="shared" si="40"/>
        <v>4.5045045045045045E-3</v>
      </c>
      <c r="BZ39" s="26">
        <f t="shared" si="40"/>
        <v>4.4843049327354258E-2</v>
      </c>
      <c r="CA39" s="26">
        <f t="shared" si="40"/>
        <v>0.10545677498467199</v>
      </c>
      <c r="CB39" s="26">
        <f t="shared" si="40"/>
        <v>-4.603438713255685E-2</v>
      </c>
      <c r="CC39" s="26">
        <f t="shared" si="40"/>
        <v>-0.1058139534883721</v>
      </c>
      <c r="CD39" s="26">
        <f t="shared" si="40"/>
        <v>1.1703511053315995E-2</v>
      </c>
      <c r="CE39" s="26">
        <f t="shared" si="40"/>
        <v>6.4267352185089976E-3</v>
      </c>
      <c r="CF39" s="26">
        <f t="shared" si="40"/>
        <v>-4.5338441890166031E-2</v>
      </c>
      <c r="CG39" s="26">
        <f t="shared" si="40"/>
        <v>-3.678929765886288E-2</v>
      </c>
      <c r="CH39" s="26">
        <f t="shared" si="40"/>
        <v>4.1666666666666666E-3</v>
      </c>
      <c r="CI39" s="26">
        <f t="shared" si="44"/>
        <v>6.9156293222683268E-4</v>
      </c>
      <c r="CJ39" s="26">
        <f t="shared" si="44"/>
        <v>4.0082930200414653E-2</v>
      </c>
    </row>
    <row r="40" spans="3:88" ht="17.100000000000001" customHeight="1" thickBot="1" x14ac:dyDescent="0.25">
      <c r="C40" s="36" t="s">
        <v>125</v>
      </c>
      <c r="D40" s="26">
        <f t="shared" si="26"/>
        <v>-6.6666666666666666E-2</v>
      </c>
      <c r="E40" s="26">
        <f t="shared" si="27"/>
        <v>0</v>
      </c>
      <c r="F40" s="26">
        <f t="shared" si="28"/>
        <v>-0.10810810810810811</v>
      </c>
      <c r="G40" s="26">
        <f t="shared" si="29"/>
        <v>0.16470588235294117</v>
      </c>
      <c r="H40" s="26">
        <f t="shared" si="30"/>
        <v>-9.1836734693877556E-2</v>
      </c>
      <c r="I40" s="26">
        <f t="shared" si="31"/>
        <v>7.3684210526315783E-2</v>
      </c>
      <c r="J40" s="26">
        <f t="shared" si="32"/>
        <v>0.15151515151515152</v>
      </c>
      <c r="K40" s="26">
        <f t="shared" si="33"/>
        <v>0.33333333333333331</v>
      </c>
      <c r="L40" s="26">
        <f t="shared" si="34"/>
        <v>0.23595505617977527</v>
      </c>
      <c r="M40" s="26">
        <f t="shared" si="35"/>
        <v>2.9411764705882353E-2</v>
      </c>
      <c r="N40" s="26">
        <f t="shared" si="35"/>
        <v>-2.6315789473684209E-2</v>
      </c>
      <c r="O40" s="26">
        <f t="shared" si="35"/>
        <v>-0.26515151515151514</v>
      </c>
      <c r="P40" s="26">
        <f t="shared" si="35"/>
        <v>0.30909090909090908</v>
      </c>
      <c r="Q40" s="26">
        <f t="shared" si="35"/>
        <v>0.13333333333333333</v>
      </c>
      <c r="R40" s="26">
        <f t="shared" si="35"/>
        <v>-1.3513513513513514E-2</v>
      </c>
      <c r="S40" s="26">
        <f t="shared" si="35"/>
        <v>0.16494845360824742</v>
      </c>
      <c r="T40" s="26">
        <f t="shared" si="35"/>
        <v>-9.7222222222222224E-2</v>
      </c>
      <c r="U40" s="26">
        <f t="shared" si="35"/>
        <v>-0.11764705882352941</v>
      </c>
      <c r="V40" s="26">
        <f t="shared" si="35"/>
        <v>0.20547945205479451</v>
      </c>
      <c r="W40" s="26">
        <f t="shared" si="35"/>
        <v>4.4247787610619468E-2</v>
      </c>
      <c r="X40" s="26">
        <f t="shared" si="35"/>
        <v>-0.3</v>
      </c>
      <c r="Y40" s="26">
        <f t="shared" si="35"/>
        <v>6.6666666666666666E-2</v>
      </c>
      <c r="Z40" s="26">
        <f t="shared" si="35"/>
        <v>-2.2727272727272728E-2</v>
      </c>
      <c r="AA40" s="26">
        <f t="shared" si="41"/>
        <v>-3.3898305084745763E-2</v>
      </c>
      <c r="AB40" s="26">
        <f t="shared" si="36"/>
        <v>0.26373626373626374</v>
      </c>
      <c r="AC40" s="26">
        <f t="shared" si="36"/>
        <v>0.16071428571428573</v>
      </c>
      <c r="AD40" s="26">
        <f t="shared" si="36"/>
        <v>0.11627906976744186</v>
      </c>
      <c r="AE40" s="26">
        <f t="shared" si="36"/>
        <v>-2.6315789473684209E-2</v>
      </c>
      <c r="AF40" s="26">
        <f t="shared" si="36"/>
        <v>5.2173913043478258E-2</v>
      </c>
      <c r="AG40" s="26">
        <f t="shared" si="36"/>
        <v>-0.13846153846153847</v>
      </c>
      <c r="AH40" s="26">
        <f t="shared" si="36"/>
        <v>-0.17708333333333334</v>
      </c>
      <c r="AI40" s="26">
        <f t="shared" si="36"/>
        <v>9.0090090090090089E-3</v>
      </c>
      <c r="AJ40" s="26">
        <f t="shared" si="36"/>
        <v>-0.19834710743801653</v>
      </c>
      <c r="AK40" s="26">
        <f t="shared" si="36"/>
        <v>0.375</v>
      </c>
      <c r="AL40" s="26">
        <f t="shared" si="36"/>
        <v>0</v>
      </c>
      <c r="AM40" s="26">
        <f t="shared" si="36"/>
        <v>0.1875</v>
      </c>
      <c r="AN40" s="26">
        <f t="shared" si="36"/>
        <v>0.36082474226804123</v>
      </c>
      <c r="AO40" s="26">
        <f t="shared" si="36"/>
        <v>-0.12337662337662338</v>
      </c>
      <c r="AP40" s="26">
        <f t="shared" si="42"/>
        <v>0.30379746835443039</v>
      </c>
      <c r="AQ40" s="26">
        <f t="shared" si="37"/>
        <v>0.14285714285714285</v>
      </c>
      <c r="AR40" s="26">
        <f t="shared" si="37"/>
        <v>0.32575757575757575</v>
      </c>
      <c r="AS40" s="26">
        <f t="shared" si="37"/>
        <v>-0.22222222222222221</v>
      </c>
      <c r="AT40" s="26">
        <f t="shared" si="37"/>
        <v>-6.7961165048543687E-2</v>
      </c>
      <c r="AU40" s="26">
        <f t="shared" si="37"/>
        <v>-0.17763157894736842</v>
      </c>
      <c r="AV40" s="26">
        <f t="shared" si="37"/>
        <v>-0.22857142857142856</v>
      </c>
      <c r="AW40" s="26">
        <f t="shared" si="37"/>
        <v>0.20952380952380953</v>
      </c>
      <c r="AX40" s="26">
        <f t="shared" si="37"/>
        <v>4.1666666666666664E-2</v>
      </c>
      <c r="AY40" s="26">
        <f t="shared" si="37"/>
        <v>-1.6E-2</v>
      </c>
      <c r="AZ40" s="26">
        <f t="shared" si="37"/>
        <v>-0.27407407407407408</v>
      </c>
      <c r="BA40" s="26">
        <f t="shared" si="37"/>
        <v>-0.44881889763779526</v>
      </c>
      <c r="BB40" s="26">
        <f t="shared" si="37"/>
        <v>0.27</v>
      </c>
      <c r="BC40" s="26">
        <f t="shared" si="37"/>
        <v>8.130081300813009E-3</v>
      </c>
      <c r="BD40" s="26">
        <f t="shared" si="37"/>
        <v>-2.0408163265306121E-2</v>
      </c>
      <c r="BE40" s="26">
        <f t="shared" si="43"/>
        <v>0.42857142857142855</v>
      </c>
      <c r="BF40" s="26">
        <f t="shared" si="38"/>
        <v>-0.40157480314960631</v>
      </c>
      <c r="BG40" s="26">
        <f t="shared" si="38"/>
        <v>-0.13709677419354838</v>
      </c>
      <c r="BH40" s="26">
        <f t="shared" si="38"/>
        <v>-4.1666666666666664E-2</v>
      </c>
      <c r="BI40" s="26">
        <f t="shared" si="38"/>
        <v>-0.1</v>
      </c>
      <c r="BJ40" s="26">
        <f t="shared" si="38"/>
        <v>-6.5789473684210523E-2</v>
      </c>
      <c r="BK40" s="26">
        <f t="shared" si="38"/>
        <v>5.6074766355140186E-2</v>
      </c>
      <c r="BL40" s="26">
        <f t="shared" si="38"/>
        <v>0.82608695652173914</v>
      </c>
      <c r="BM40" s="26">
        <f t="shared" si="38"/>
        <v>0.21111111111111111</v>
      </c>
      <c r="BN40" s="26">
        <f t="shared" si="38"/>
        <v>0.18309859154929578</v>
      </c>
      <c r="BO40" s="26">
        <f t="shared" si="38"/>
        <v>4.4247787610619468E-2</v>
      </c>
      <c r="BP40" s="26">
        <f t="shared" si="38"/>
        <v>-0.32738095238095238</v>
      </c>
      <c r="BQ40" s="26">
        <f t="shared" si="38"/>
        <v>-0.1834862385321101</v>
      </c>
      <c r="BR40" s="26">
        <f t="shared" si="38"/>
        <v>0.16666666666666666</v>
      </c>
      <c r="BS40" s="26">
        <f t="shared" si="38"/>
        <v>0.2711864406779661</v>
      </c>
      <c r="BT40" s="26">
        <f t="shared" si="39"/>
        <v>-2.7855153203342618E-3</v>
      </c>
      <c r="BU40" s="26">
        <f>+(BZ19-BY19)/BY19</f>
        <v>0.11452513966480447</v>
      </c>
      <c r="BV40" s="26">
        <f>+(CA19-BZ19)/BZ19</f>
        <v>-3.2581453634085211E-2</v>
      </c>
      <c r="BW40" s="26">
        <f>+(CB19-CA19)/CA19</f>
        <v>0.16321243523316062</v>
      </c>
      <c r="BX40" s="26">
        <f t="shared" si="40"/>
        <v>-1.7817371937639197E-2</v>
      </c>
      <c r="BY40" s="26">
        <f t="shared" si="40"/>
        <v>-8.6167800453514742E-2</v>
      </c>
      <c r="BZ40" s="26">
        <f t="shared" si="40"/>
        <v>0.12158808933002481</v>
      </c>
      <c r="CA40" s="26">
        <f t="shared" si="40"/>
        <v>-6.1946902654867256E-2</v>
      </c>
      <c r="CB40" s="26">
        <f t="shared" si="40"/>
        <v>9.1981132075471692E-2</v>
      </c>
      <c r="CC40" s="26">
        <f t="shared" si="40"/>
        <v>0.12742980561555076</v>
      </c>
      <c r="CD40" s="26">
        <f t="shared" si="40"/>
        <v>-4.0229885057471264E-2</v>
      </c>
      <c r="CE40" s="26">
        <f t="shared" si="40"/>
        <v>-3.1936127744510975E-2</v>
      </c>
      <c r="CF40" s="26">
        <f t="shared" si="40"/>
        <v>-0.13608247422680411</v>
      </c>
      <c r="CG40" s="26">
        <f t="shared" si="40"/>
        <v>-9.5465393794749401E-2</v>
      </c>
      <c r="CH40" s="26">
        <f t="shared" si="40"/>
        <v>-3.430079155672823E-2</v>
      </c>
      <c r="CI40" s="26">
        <f t="shared" si="44"/>
        <v>0.30874316939890711</v>
      </c>
      <c r="CJ40" s="26">
        <f t="shared" si="44"/>
        <v>-6.0542797494780795E-2</v>
      </c>
    </row>
    <row r="41" spans="3:88" ht="17.100000000000001" customHeight="1" thickBot="1" x14ac:dyDescent="0.25">
      <c r="C41" s="36" t="s">
        <v>126</v>
      </c>
      <c r="D41" s="26">
        <f t="shared" si="26"/>
        <v>-0.27257240204429301</v>
      </c>
      <c r="E41" s="26">
        <f t="shared" si="27"/>
        <v>-1.3793103448275862E-2</v>
      </c>
      <c r="F41" s="26">
        <f t="shared" si="28"/>
        <v>1.9801980198019802E-2</v>
      </c>
      <c r="G41" s="26">
        <f t="shared" si="29"/>
        <v>0.11025641025641025</v>
      </c>
      <c r="H41" s="26">
        <f t="shared" si="30"/>
        <v>-0.10304449648711944</v>
      </c>
      <c r="I41" s="26">
        <f t="shared" si="31"/>
        <v>-9.324009324009324E-3</v>
      </c>
      <c r="J41" s="26">
        <f t="shared" si="32"/>
        <v>-6.7961165048543687E-2</v>
      </c>
      <c r="K41" s="26">
        <f t="shared" si="33"/>
        <v>6.2355658198614321E-2</v>
      </c>
      <c r="L41" s="26">
        <f t="shared" si="34"/>
        <v>0.14360313315926893</v>
      </c>
      <c r="M41" s="26">
        <f t="shared" si="35"/>
        <v>2.823529411764706E-2</v>
      </c>
      <c r="N41" s="26">
        <f t="shared" si="35"/>
        <v>3.8194444444444448E-2</v>
      </c>
      <c r="O41" s="26">
        <f t="shared" si="35"/>
        <v>-8.9130434782608695E-2</v>
      </c>
      <c r="P41" s="26">
        <f t="shared" si="35"/>
        <v>-8.6757990867579904E-2</v>
      </c>
      <c r="Q41" s="26">
        <f t="shared" si="35"/>
        <v>-4.3478260869565216E-2</v>
      </c>
      <c r="R41" s="26">
        <f t="shared" si="35"/>
        <v>-7.6923076923076927E-2</v>
      </c>
      <c r="S41" s="26">
        <f t="shared" si="35"/>
        <v>8.1145584725536998E-2</v>
      </c>
      <c r="T41" s="26">
        <f t="shared" si="35"/>
        <v>7.2499999999999995E-2</v>
      </c>
      <c r="U41" s="26">
        <f t="shared" si="35"/>
        <v>9.5693779904306216E-3</v>
      </c>
      <c r="V41" s="26">
        <f t="shared" si="35"/>
        <v>7.6086956521739135E-2</v>
      </c>
      <c r="W41" s="26">
        <f t="shared" si="35"/>
        <v>4.4150110375275938E-3</v>
      </c>
      <c r="X41" s="26">
        <f t="shared" si="35"/>
        <v>-9.324009324009324E-3</v>
      </c>
      <c r="Y41" s="26">
        <f t="shared" si="35"/>
        <v>4.0284360189573459E-2</v>
      </c>
      <c r="Z41" s="26">
        <f t="shared" si="35"/>
        <v>0.11784511784511785</v>
      </c>
      <c r="AA41" s="26">
        <f t="shared" si="41"/>
        <v>7.6923076923076927E-2</v>
      </c>
      <c r="AB41" s="26">
        <f t="shared" si="36"/>
        <v>0.11764705882352941</v>
      </c>
      <c r="AC41" s="26">
        <f t="shared" si="36"/>
        <v>4.7835990888382689E-2</v>
      </c>
      <c r="AD41" s="26">
        <f t="shared" si="36"/>
        <v>-4.5180722891566265E-2</v>
      </c>
      <c r="AE41" s="26">
        <f t="shared" si="36"/>
        <v>3.8775510204081633E-2</v>
      </c>
      <c r="AF41" s="26">
        <f t="shared" si="36"/>
        <v>-6.3157894736842104E-3</v>
      </c>
      <c r="AG41" s="26">
        <f t="shared" si="36"/>
        <v>-0.1391304347826087</v>
      </c>
      <c r="AH41" s="26">
        <f t="shared" si="36"/>
        <v>9.1482649842271294E-2</v>
      </c>
      <c r="AI41" s="26">
        <f t="shared" si="36"/>
        <v>-4.9115913555992138E-2</v>
      </c>
      <c r="AJ41" s="26">
        <f t="shared" si="36"/>
        <v>-6.991525423728813E-2</v>
      </c>
      <c r="AK41" s="26">
        <f t="shared" si="36"/>
        <v>0.11868686868686869</v>
      </c>
      <c r="AL41" s="26">
        <f t="shared" si="36"/>
        <v>-0.22254335260115607</v>
      </c>
      <c r="AM41" s="26">
        <f t="shared" si="36"/>
        <v>-7.6446280991735532E-2</v>
      </c>
      <c r="AN41" s="26">
        <f t="shared" si="36"/>
        <v>0.25968109339407747</v>
      </c>
      <c r="AO41" s="26">
        <f t="shared" si="36"/>
        <v>-0.11060948081264109</v>
      </c>
      <c r="AP41" s="26">
        <f t="shared" si="42"/>
        <v>-3.3457249070631967E-2</v>
      </c>
      <c r="AQ41" s="26">
        <f t="shared" si="37"/>
        <v>-8.7248322147651006E-2</v>
      </c>
      <c r="AR41" s="26">
        <f t="shared" si="37"/>
        <v>-0.33815551537070526</v>
      </c>
      <c r="AS41" s="26">
        <f t="shared" si="37"/>
        <v>-7.6142131979695434E-3</v>
      </c>
      <c r="AT41" s="26">
        <f t="shared" si="37"/>
        <v>-1.5384615384615385E-2</v>
      </c>
      <c r="AU41" s="26">
        <f t="shared" si="37"/>
        <v>-0.15686274509803921</v>
      </c>
      <c r="AV41" s="26">
        <f t="shared" si="37"/>
        <v>3.2786885245901641E-2</v>
      </c>
      <c r="AW41" s="26">
        <f t="shared" si="37"/>
        <v>-0.10997442455242967</v>
      </c>
      <c r="AX41" s="26">
        <f t="shared" si="37"/>
        <v>4.6875E-2</v>
      </c>
      <c r="AY41" s="26">
        <f t="shared" si="37"/>
        <v>0.18895348837209303</v>
      </c>
      <c r="AZ41" s="26">
        <f t="shared" si="37"/>
        <v>-0.26190476190476192</v>
      </c>
      <c r="BA41" s="26">
        <f t="shared" si="37"/>
        <v>-0.43103448275862066</v>
      </c>
      <c r="BB41" s="26">
        <f t="shared" si="37"/>
        <v>4.4776119402985072E-2</v>
      </c>
      <c r="BC41" s="26">
        <f t="shared" si="37"/>
        <v>-4.8899755501222497E-2</v>
      </c>
      <c r="BD41" s="26">
        <f t="shared" si="37"/>
        <v>0.14336917562724014</v>
      </c>
      <c r="BE41" s="26">
        <f t="shared" si="43"/>
        <v>0.69191919191919193</v>
      </c>
      <c r="BF41" s="26">
        <f t="shared" si="38"/>
        <v>-0.16428571428571428</v>
      </c>
      <c r="BG41" s="26">
        <f t="shared" si="38"/>
        <v>-0.14395886889460155</v>
      </c>
      <c r="BH41" s="26">
        <f t="shared" si="38"/>
        <v>7.5235109717868343E-2</v>
      </c>
      <c r="BI41" s="26">
        <f t="shared" si="38"/>
        <v>2.6865671641791045E-2</v>
      </c>
      <c r="BJ41" s="26">
        <f t="shared" si="38"/>
        <v>-3.4188034188034191E-2</v>
      </c>
      <c r="BK41" s="26">
        <f t="shared" si="38"/>
        <v>4.2042042042042045E-2</v>
      </c>
      <c r="BL41" s="26">
        <f t="shared" si="38"/>
        <v>-0.119533527696793</v>
      </c>
      <c r="BM41" s="26">
        <f t="shared" si="38"/>
        <v>-2.9069767441860465E-2</v>
      </c>
      <c r="BN41" s="26">
        <f t="shared" si="38"/>
        <v>8.8495575221238937E-2</v>
      </c>
      <c r="BO41" s="26">
        <f t="shared" si="38"/>
        <v>-0.15561959654178675</v>
      </c>
      <c r="BP41" s="26">
        <f t="shared" si="38"/>
        <v>0.17549668874172186</v>
      </c>
      <c r="BQ41" s="26">
        <f t="shared" si="38"/>
        <v>-4.4910179640718563E-2</v>
      </c>
      <c r="BR41" s="26">
        <f t="shared" si="38"/>
        <v>-0.13008130081300814</v>
      </c>
      <c r="BS41" s="26">
        <f t="shared" si="38"/>
        <v>0.14675767918088736</v>
      </c>
      <c r="BT41" s="26">
        <f t="shared" si="39"/>
        <v>-6.8221574344023317E-2</v>
      </c>
      <c r="BU41" s="26">
        <f>+(BZ20-BY20)/BY20</f>
        <v>-2.6282853566958697E-2</v>
      </c>
      <c r="BV41" s="26">
        <f>+(CA20-BZ20)/BZ20</f>
        <v>2.377892030848329E-2</v>
      </c>
      <c r="BW41" s="26">
        <f>+(CB20-CA20)/CA20</f>
        <v>-2.8876333961079723E-2</v>
      </c>
      <c r="BX41" s="26">
        <f t="shared" si="40"/>
        <v>3.6199095022624438E-2</v>
      </c>
      <c r="BY41" s="26">
        <f t="shared" si="40"/>
        <v>5.1777916406737366E-2</v>
      </c>
      <c r="BZ41" s="26">
        <f t="shared" si="40"/>
        <v>4.4483985765124558E-2</v>
      </c>
      <c r="CA41" s="26">
        <f t="shared" si="40"/>
        <v>-3.5775127768313458E-2</v>
      </c>
      <c r="CB41" s="26">
        <f t="shared" si="40"/>
        <v>-5.8892815076560662E-2</v>
      </c>
      <c r="CC41" s="26">
        <f t="shared" si="40"/>
        <v>1.0638297872340425E-2</v>
      </c>
      <c r="CD41" s="26">
        <f t="shared" si="40"/>
        <v>-0.15975232198142414</v>
      </c>
      <c r="CE41" s="26">
        <f t="shared" si="40"/>
        <v>3.3898305084745763E-2</v>
      </c>
      <c r="CF41" s="26">
        <f t="shared" si="40"/>
        <v>-0.18317890235210263</v>
      </c>
      <c r="CG41" s="26">
        <f t="shared" si="40"/>
        <v>6.5445026178010471E-2</v>
      </c>
      <c r="CH41" s="26">
        <f t="shared" si="40"/>
        <v>3.1941031941031942E-2</v>
      </c>
      <c r="CI41" s="26">
        <f t="shared" si="44"/>
        <v>-6.7460317460317457E-2</v>
      </c>
      <c r="CJ41" s="26">
        <f t="shared" si="44"/>
        <v>4.170212765957447E-2</v>
      </c>
    </row>
    <row r="42" spans="3:88" ht="17.100000000000001" customHeight="1" thickBot="1" x14ac:dyDescent="0.25">
      <c r="C42" s="36" t="s">
        <v>127</v>
      </c>
      <c r="D42" s="26">
        <f t="shared" si="26"/>
        <v>-0.31168831168831168</v>
      </c>
      <c r="E42" s="26">
        <f t="shared" si="27"/>
        <v>0.1076923076923077</v>
      </c>
      <c r="F42" s="26">
        <f t="shared" si="28"/>
        <v>-0.31578947368421051</v>
      </c>
      <c r="G42" s="26">
        <f t="shared" si="29"/>
        <v>-0.26582278481012656</v>
      </c>
      <c r="H42" s="26">
        <f t="shared" si="30"/>
        <v>5.6603773584905662E-2</v>
      </c>
      <c r="I42" s="26">
        <f t="shared" si="31"/>
        <v>-0.2638888888888889</v>
      </c>
      <c r="J42" s="26">
        <f t="shared" si="32"/>
        <v>0.38461538461538464</v>
      </c>
      <c r="K42" s="26">
        <f t="shared" si="33"/>
        <v>-0.17241379310344829</v>
      </c>
      <c r="L42" s="26">
        <f t="shared" si="34"/>
        <v>7.1428571428571425E-2</v>
      </c>
      <c r="M42" s="26">
        <f t="shared" si="35"/>
        <v>0</v>
      </c>
      <c r="N42" s="26">
        <f t="shared" si="35"/>
        <v>-0.40740740740740738</v>
      </c>
      <c r="O42" s="26">
        <f t="shared" si="35"/>
        <v>0.47916666666666669</v>
      </c>
      <c r="P42" s="26">
        <f t="shared" si="35"/>
        <v>0.16666666666666666</v>
      </c>
      <c r="Q42" s="26">
        <f t="shared" si="35"/>
        <v>0.32075471698113206</v>
      </c>
      <c r="R42" s="26">
        <f t="shared" si="35"/>
        <v>0.53125</v>
      </c>
      <c r="S42" s="26">
        <f t="shared" si="35"/>
        <v>0.11267605633802817</v>
      </c>
      <c r="T42" s="26">
        <f t="shared" si="35"/>
        <v>0.1</v>
      </c>
      <c r="U42" s="26">
        <f t="shared" si="35"/>
        <v>-4.2857142857142858E-2</v>
      </c>
      <c r="V42" s="26">
        <f t="shared" si="35"/>
        <v>-0.32653061224489793</v>
      </c>
      <c r="W42" s="26">
        <f t="shared" si="35"/>
        <v>-0.12658227848101267</v>
      </c>
      <c r="X42" s="26">
        <f t="shared" si="35"/>
        <v>-0.38961038961038963</v>
      </c>
      <c r="Y42" s="26">
        <f t="shared" si="35"/>
        <v>-0.17910447761194029</v>
      </c>
      <c r="Z42" s="26">
        <f t="shared" si="35"/>
        <v>0.54545454545454541</v>
      </c>
      <c r="AA42" s="26">
        <f t="shared" si="41"/>
        <v>0.11594202898550725</v>
      </c>
      <c r="AB42" s="26">
        <f t="shared" si="36"/>
        <v>0.48936170212765956</v>
      </c>
      <c r="AC42" s="26">
        <f t="shared" si="36"/>
        <v>1.8181818181818181E-2</v>
      </c>
      <c r="AD42" s="26">
        <f t="shared" si="36"/>
        <v>3.9215686274509803E-2</v>
      </c>
      <c r="AE42" s="26">
        <f t="shared" si="36"/>
        <v>-0.11688311688311688</v>
      </c>
      <c r="AF42" s="26">
        <f t="shared" si="36"/>
        <v>-7.1428571428571425E-2</v>
      </c>
      <c r="AG42" s="26">
        <f t="shared" si="36"/>
        <v>0.2857142857142857</v>
      </c>
      <c r="AH42" s="26">
        <f t="shared" si="36"/>
        <v>0.26415094339622641</v>
      </c>
      <c r="AI42" s="26">
        <f t="shared" si="36"/>
        <v>-0.11764705882352941</v>
      </c>
      <c r="AJ42" s="26">
        <f t="shared" si="36"/>
        <v>0</v>
      </c>
      <c r="AK42" s="26">
        <f t="shared" si="36"/>
        <v>-0.15277777777777779</v>
      </c>
      <c r="AL42" s="26">
        <f t="shared" si="36"/>
        <v>-0.19402985074626866</v>
      </c>
      <c r="AM42" s="26">
        <f t="shared" si="36"/>
        <v>0.1</v>
      </c>
      <c r="AN42" s="26">
        <f t="shared" si="36"/>
        <v>-0.13846153846153847</v>
      </c>
      <c r="AO42" s="26">
        <f t="shared" si="36"/>
        <v>0.14754098360655737</v>
      </c>
      <c r="AP42" s="26">
        <f t="shared" si="42"/>
        <v>1.8518518518518517E-2</v>
      </c>
      <c r="AQ42" s="26">
        <f t="shared" si="37"/>
        <v>0.42424242424242425</v>
      </c>
      <c r="AR42" s="26">
        <f t="shared" si="37"/>
        <v>1.7857142857142856E-2</v>
      </c>
      <c r="AS42" s="26">
        <f t="shared" si="37"/>
        <v>0.15714285714285714</v>
      </c>
      <c r="AT42" s="26">
        <f t="shared" si="37"/>
        <v>-0.30909090909090908</v>
      </c>
      <c r="AU42" s="26">
        <f t="shared" si="37"/>
        <v>-0.22340425531914893</v>
      </c>
      <c r="AV42" s="26">
        <f t="shared" si="37"/>
        <v>5.2631578947368418E-2</v>
      </c>
      <c r="AW42" s="26">
        <f t="shared" si="37"/>
        <v>0.1728395061728395</v>
      </c>
      <c r="AX42" s="26">
        <f t="shared" si="37"/>
        <v>5.2631578947368418E-2</v>
      </c>
      <c r="AY42" s="26">
        <f t="shared" si="37"/>
        <v>-5.4794520547945202E-2</v>
      </c>
      <c r="AZ42" s="26">
        <f t="shared" si="37"/>
        <v>-0.18333333333333332</v>
      </c>
      <c r="BA42" s="26">
        <f t="shared" si="37"/>
        <v>-0.69473684210526321</v>
      </c>
      <c r="BB42" s="26">
        <f t="shared" si="37"/>
        <v>0.47499999999999998</v>
      </c>
      <c r="BC42" s="26">
        <f t="shared" si="37"/>
        <v>-0.13043478260869565</v>
      </c>
      <c r="BD42" s="26">
        <f t="shared" si="37"/>
        <v>0.12244897959183673</v>
      </c>
      <c r="BE42" s="26">
        <f t="shared" si="43"/>
        <v>0.72413793103448276</v>
      </c>
      <c r="BF42" s="26">
        <f t="shared" si="38"/>
        <v>-0.10169491525423729</v>
      </c>
      <c r="BG42" s="26">
        <f t="shared" si="38"/>
        <v>0</v>
      </c>
      <c r="BH42" s="26">
        <f t="shared" si="38"/>
        <v>9.0909090909090912E-2</v>
      </c>
      <c r="BI42" s="26">
        <f t="shared" si="38"/>
        <v>0.1</v>
      </c>
      <c r="BJ42" s="26">
        <f t="shared" si="38"/>
        <v>-1.8867924528301886E-2</v>
      </c>
      <c r="BK42" s="26">
        <f t="shared" si="38"/>
        <v>8.3333333333333329E-2</v>
      </c>
      <c r="BL42" s="26">
        <f t="shared" si="38"/>
        <v>-0.13333333333333333</v>
      </c>
      <c r="BM42" s="26">
        <f t="shared" si="38"/>
        <v>-1.8181818181818181E-2</v>
      </c>
      <c r="BN42" s="26">
        <f t="shared" si="38"/>
        <v>0.26923076923076922</v>
      </c>
      <c r="BO42" s="26">
        <f t="shared" si="38"/>
        <v>0.29230769230769232</v>
      </c>
      <c r="BP42" s="26">
        <f t="shared" si="38"/>
        <v>0.30769230769230771</v>
      </c>
      <c r="BQ42" s="26">
        <f t="shared" si="38"/>
        <v>0.27777777777777779</v>
      </c>
      <c r="BR42" s="26">
        <f t="shared" si="38"/>
        <v>-0.21212121212121213</v>
      </c>
      <c r="BS42" s="26">
        <f t="shared" si="38"/>
        <v>-0.27380952380952384</v>
      </c>
      <c r="BT42" s="26">
        <f t="shared" si="39"/>
        <v>-0.20143884892086331</v>
      </c>
      <c r="BU42" s="26">
        <f>+(BZ21-BY21)/BY21</f>
        <v>-4.954954954954955E-2</v>
      </c>
      <c r="BV42" s="26">
        <f>+(CA21-BZ21)/BZ21</f>
        <v>2.3696682464454975E-2</v>
      </c>
      <c r="BW42" s="26">
        <f>+(CB21-CA21)/CA21</f>
        <v>0.24074074074074073</v>
      </c>
      <c r="BX42" s="26">
        <f t="shared" si="40"/>
        <v>-8.2089552238805971E-2</v>
      </c>
      <c r="BY42" s="26">
        <f t="shared" si="40"/>
        <v>-6.5040650406504072E-2</v>
      </c>
      <c r="BZ42" s="26">
        <f t="shared" si="40"/>
        <v>7.3913043478260873E-2</v>
      </c>
      <c r="CA42" s="26">
        <f t="shared" si="40"/>
        <v>6.8825910931174086E-2</v>
      </c>
      <c r="CB42" s="26">
        <f t="shared" si="40"/>
        <v>-6.8181818181818177E-2</v>
      </c>
      <c r="CC42" s="26">
        <f t="shared" si="40"/>
        <v>0.11788617886178862</v>
      </c>
      <c r="CD42" s="26">
        <f t="shared" si="40"/>
        <v>-9.4545454545454544E-2</v>
      </c>
      <c r="CE42" s="26">
        <f t="shared" si="40"/>
        <v>6.0240963855421686E-2</v>
      </c>
      <c r="CF42" s="26">
        <f t="shared" si="40"/>
        <v>-0.25378787878787878</v>
      </c>
      <c r="CG42" s="26">
        <f t="shared" si="40"/>
        <v>0.1065989847715736</v>
      </c>
      <c r="CH42" s="26">
        <f t="shared" si="40"/>
        <v>6.4220183486238536E-2</v>
      </c>
      <c r="CI42" s="26">
        <f t="shared" si="44"/>
        <v>0.10344827586206896</v>
      </c>
      <c r="CJ42" s="26">
        <f t="shared" si="44"/>
        <v>-2.34375E-2</v>
      </c>
    </row>
    <row r="43" spans="3:88" ht="17.100000000000001" customHeight="1" thickBot="1" x14ac:dyDescent="0.25">
      <c r="C43" s="37" t="s">
        <v>128</v>
      </c>
      <c r="D43" s="42">
        <f t="shared" si="26"/>
        <v>-0.17628182769445414</v>
      </c>
      <c r="E43" s="42">
        <f t="shared" si="27"/>
        <v>1.4854517611026033E-2</v>
      </c>
      <c r="F43" s="42">
        <f t="shared" si="28"/>
        <v>9.8729125091902119E-3</v>
      </c>
      <c r="G43" s="43">
        <f t="shared" si="29"/>
        <v>-2.3254069462155876E-3</v>
      </c>
      <c r="H43" s="42">
        <f t="shared" si="30"/>
        <v>1.5582655826558265E-2</v>
      </c>
      <c r="I43" s="42">
        <f t="shared" si="31"/>
        <v>-8.1032141240380259E-2</v>
      </c>
      <c r="J43" s="42">
        <f t="shared" si="32"/>
        <v>3.8481539261570464E-3</v>
      </c>
      <c r="K43" s="43">
        <f t="shared" si="33"/>
        <v>3.3308270676691731E-2</v>
      </c>
      <c r="L43" s="42">
        <f t="shared" si="34"/>
        <v>4.7364909939959975E-2</v>
      </c>
      <c r="M43" s="42">
        <f t="shared" si="35"/>
        <v>5.7717569786535305E-2</v>
      </c>
      <c r="N43" s="42">
        <f t="shared" si="35"/>
        <v>-2.0721094073767096E-3</v>
      </c>
      <c r="O43" s="43">
        <f t="shared" si="35"/>
        <v>-1.4261806010332534E-2</v>
      </c>
      <c r="P43" s="42">
        <f t="shared" si="35"/>
        <v>3.6385350318471336E-2</v>
      </c>
      <c r="Q43" s="42">
        <f t="shared" si="35"/>
        <v>-4.7193976558255066E-2</v>
      </c>
      <c r="R43" s="42">
        <f t="shared" si="35"/>
        <v>-1.4431063122923589E-2</v>
      </c>
      <c r="S43" s="43">
        <f t="shared" si="35"/>
        <v>-2.9526832509042594E-4</v>
      </c>
      <c r="T43" s="42">
        <f t="shared" si="35"/>
        <v>-1.5057232849350849E-2</v>
      </c>
      <c r="U43" s="42">
        <f t="shared" si="35"/>
        <v>1.8655804480651732E-2</v>
      </c>
      <c r="V43" s="42">
        <f t="shared" si="35"/>
        <v>5.3723796481618038E-3</v>
      </c>
      <c r="W43" s="43">
        <f t="shared" si="35"/>
        <v>6.7784095104482023E-2</v>
      </c>
      <c r="X43" s="42">
        <f t="shared" si="35"/>
        <v>-6.8091412526324002E-2</v>
      </c>
      <c r="Y43" s="42">
        <f t="shared" si="35"/>
        <v>-1.9353806781829814E-2</v>
      </c>
      <c r="Z43" s="42">
        <f t="shared" si="35"/>
        <v>9.2204526404023462E-3</v>
      </c>
      <c r="AA43" s="43">
        <f t="shared" si="41"/>
        <v>-4.7852845584676028E-2</v>
      </c>
      <c r="AB43" s="42">
        <f t="shared" si="36"/>
        <v>7.8590559089387349E-2</v>
      </c>
      <c r="AC43" s="42">
        <f t="shared" si="36"/>
        <v>2.9603653563855813E-2</v>
      </c>
      <c r="AD43" s="42">
        <f t="shared" si="36"/>
        <v>0.12250830564784053</v>
      </c>
      <c r="AE43" s="43">
        <f t="shared" si="36"/>
        <v>3.8710145980100225E-2</v>
      </c>
      <c r="AF43" s="42">
        <f t="shared" si="36"/>
        <v>4.1359509583301E-2</v>
      </c>
      <c r="AG43" s="42">
        <f t="shared" si="36"/>
        <v>3.0019801980198019E-2</v>
      </c>
      <c r="AH43" s="42">
        <f t="shared" si="36"/>
        <v>-7.2604513503514614E-2</v>
      </c>
      <c r="AI43" s="43">
        <f t="shared" si="36"/>
        <v>-5.5237029786043911E-2</v>
      </c>
      <c r="AJ43" s="42">
        <f t="shared" si="36"/>
        <v>-0.12824143070044711</v>
      </c>
      <c r="AK43" s="42">
        <f t="shared" si="36"/>
        <v>5.3829590895109196E-4</v>
      </c>
      <c r="AL43" s="42">
        <f t="shared" si="36"/>
        <v>-7.0010970379974072E-2</v>
      </c>
      <c r="AM43" s="43">
        <f t="shared" si="36"/>
        <v>-5.3063943161634104E-2</v>
      </c>
      <c r="AN43" s="42">
        <f t="shared" si="36"/>
        <v>8.3767843405419262E-2</v>
      </c>
      <c r="AO43" s="42">
        <f t="shared" si="36"/>
        <v>-0.11459534240258243</v>
      </c>
      <c r="AP43" s="42">
        <f t="shared" si="42"/>
        <v>-6.4128686327077744E-2</v>
      </c>
      <c r="AQ43" s="43">
        <f t="shared" si="37"/>
        <v>-5.4865181711606099E-2</v>
      </c>
      <c r="AR43" s="42">
        <f t="shared" si="37"/>
        <v>-8.557457212713937E-2</v>
      </c>
      <c r="AS43" s="42">
        <f t="shared" si="37"/>
        <v>4.0451388888888891E-2</v>
      </c>
      <c r="AT43" s="42">
        <f t="shared" si="37"/>
        <v>-1.8448493182078606E-2</v>
      </c>
      <c r="AU43" s="42">
        <f t="shared" si="37"/>
        <v>1.6042338542958737E-2</v>
      </c>
      <c r="AV43" s="42">
        <f t="shared" si="37"/>
        <v>6.3826116957046751E-3</v>
      </c>
      <c r="AW43" s="42">
        <f t="shared" si="37"/>
        <v>-9.3192057400300357E-2</v>
      </c>
      <c r="AX43" s="42">
        <f t="shared" si="37"/>
        <v>-4.4361428904973153E-3</v>
      </c>
      <c r="AY43" s="42">
        <f t="shared" si="37"/>
        <v>-4.2809473427199478E-2</v>
      </c>
      <c r="AZ43" s="42">
        <f t="shared" si="37"/>
        <v>-0.20380527939664039</v>
      </c>
      <c r="BA43" s="42">
        <f t="shared" si="37"/>
        <v>-0.42368203146563621</v>
      </c>
      <c r="BB43" s="42">
        <f t="shared" si="37"/>
        <v>0.15021106941838649</v>
      </c>
      <c r="BC43" s="42">
        <f t="shared" si="37"/>
        <v>-8.7917694073633201E-2</v>
      </c>
      <c r="BD43" s="42">
        <f t="shared" si="37"/>
        <v>0</v>
      </c>
      <c r="BE43" s="42">
        <f t="shared" si="43"/>
        <v>0.55651340996168586</v>
      </c>
      <c r="BF43" s="42">
        <f t="shared" si="38"/>
        <v>-0.23335712101131614</v>
      </c>
      <c r="BG43" s="42">
        <f t="shared" si="38"/>
        <v>-8.8561573599328799E-2</v>
      </c>
      <c r="BH43" s="42">
        <f t="shared" si="38"/>
        <v>2.2389666307857912E-2</v>
      </c>
      <c r="BI43" s="42">
        <f t="shared" si="38"/>
        <v>-6.4820512820512821E-2</v>
      </c>
      <c r="BJ43" s="42">
        <f t="shared" si="38"/>
        <v>-1.4228723404255319E-2</v>
      </c>
      <c r="BK43" s="42">
        <f t="shared" si="38"/>
        <v>4.5412703283215713E-2</v>
      </c>
      <c r="BL43" s="42">
        <f t="shared" si="38"/>
        <v>-5.7275215834912616E-2</v>
      </c>
      <c r="BM43" s="42">
        <f t="shared" si="38"/>
        <v>1.6560649265189735E-2</v>
      </c>
      <c r="BN43" s="42">
        <f t="shared" si="38"/>
        <v>1.4703898556589774E-2</v>
      </c>
      <c r="BO43" s="42">
        <f t="shared" si="38"/>
        <v>1.1349183054495646E-2</v>
      </c>
      <c r="BP43" s="42">
        <f t="shared" si="38"/>
        <v>9.4147866875139596E-2</v>
      </c>
      <c r="BQ43" s="42">
        <f t="shared" si="38"/>
        <v>6.6026540079836007E-2</v>
      </c>
      <c r="BR43" s="42">
        <f t="shared" si="38"/>
        <v>-7.8436586014357882E-3</v>
      </c>
      <c r="BS43" s="42">
        <f t="shared" si="38"/>
        <v>-3.8502466866595725E-2</v>
      </c>
      <c r="BT43" s="42">
        <f t="shared" si="39"/>
        <v>-4.5176826477202621E-2</v>
      </c>
      <c r="BU43" s="42">
        <f>+(BZ22-BY22)/BY22</f>
        <v>-8.5457615107238892E-3</v>
      </c>
      <c r="BV43" s="42">
        <f>+(CA22-BZ22)/BZ22</f>
        <v>2.2179241911409169E-2</v>
      </c>
      <c r="BW43" s="42">
        <f>+(CB22-CA22)/CA22</f>
        <v>-6.0466455513964873E-3</v>
      </c>
      <c r="BX43" s="42">
        <f t="shared" si="40"/>
        <v>2.0733322297632844E-2</v>
      </c>
      <c r="BY43" s="42">
        <f t="shared" si="40"/>
        <v>-3.4846949118183659E-2</v>
      </c>
      <c r="BZ43" s="42">
        <f t="shared" si="40"/>
        <v>6.3325702043645377E-2</v>
      </c>
      <c r="CA43" s="42">
        <f t="shared" si="40"/>
        <v>-1.3096037609133646E-2</v>
      </c>
      <c r="CB43" s="42">
        <f t="shared" si="40"/>
        <v>-6.2706402738026135E-2</v>
      </c>
      <c r="CC43" s="42">
        <f t="shared" si="40"/>
        <v>-3.8671791586589795E-2</v>
      </c>
      <c r="CD43" s="42">
        <f t="shared" si="40"/>
        <v>-1.3016726271129967E-2</v>
      </c>
      <c r="CE43" s="42">
        <f t="shared" si="40"/>
        <v>-3.6166812954335742E-2</v>
      </c>
      <c r="CF43" s="42">
        <f t="shared" si="40"/>
        <v>-0.15728762901041424</v>
      </c>
      <c r="CG43" s="42">
        <f t="shared" si="40"/>
        <v>6.8440011083402601E-3</v>
      </c>
      <c r="CH43" s="42">
        <f t="shared" si="40"/>
        <v>-2.3942537909018356E-3</v>
      </c>
      <c r="CI43" s="42">
        <f t="shared" si="44"/>
        <v>-4.6344827586206894E-3</v>
      </c>
      <c r="CJ43" s="42">
        <f t="shared" si="44"/>
        <v>2.7659220664043013E-2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CO44"/>
  <sheetViews>
    <sheetView topLeftCell="CB17" zoomScaleNormal="100" workbookViewId="0">
      <selection activeCell="CL27" sqref="CL27"/>
    </sheetView>
  </sheetViews>
  <sheetFormatPr baseColWidth="10" defaultColWidth="9.140625" defaultRowHeight="12.75" x14ac:dyDescent="0.2"/>
  <cols>
    <col min="1" max="1" width="1.42578125" style="2" customWidth="1"/>
    <col min="2" max="2" width="0.28515625" style="2" hidden="1" customWidth="1"/>
    <col min="3" max="3" width="35.7109375" style="2" customWidth="1"/>
    <col min="4" max="4" width="11.28515625" style="2" bestFit="1" customWidth="1"/>
    <col min="5" max="5" width="10" style="2" bestFit="1" customWidth="1"/>
    <col min="6" max="7" width="11.28515625" style="2" bestFit="1" customWidth="1"/>
    <col min="8" max="111" width="12.28515625" style="2" customWidth="1"/>
    <col min="112" max="16384" width="9.140625" style="2"/>
  </cols>
  <sheetData>
    <row r="1" spans="1:93" s="14" customFormat="1" ht="17.25" customHeight="1" x14ac:dyDescent="0.2">
      <c r="O1" s="6"/>
    </row>
    <row r="2" spans="1:93" s="14" customFormat="1" ht="39" customHeight="1" x14ac:dyDescent="0.2">
      <c r="B2" s="35"/>
      <c r="C2" s="35"/>
      <c r="D2" s="47"/>
      <c r="E2" s="47"/>
      <c r="F2" s="47"/>
      <c r="G2" s="47"/>
      <c r="H2" s="47"/>
      <c r="I2" s="48"/>
    </row>
    <row r="3" spans="1:93" s="14" customFormat="1" ht="12.75" customHeight="1" x14ac:dyDescent="0.2"/>
    <row r="4" spans="1:93" s="14" customFormat="1" ht="39" customHeight="1" x14ac:dyDescent="0.2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248</v>
      </c>
      <c r="BQ4" s="61" t="s">
        <v>253</v>
      </c>
      <c r="BR4" s="61" t="s">
        <v>255</v>
      </c>
      <c r="BS4" s="38" t="s">
        <v>258</v>
      </c>
      <c r="BT4" s="61" t="s">
        <v>264</v>
      </c>
      <c r="BU4" s="61" t="s">
        <v>267</v>
      </c>
      <c r="BV4" s="61" t="s">
        <v>269</v>
      </c>
      <c r="BW4" s="61" t="s">
        <v>271</v>
      </c>
      <c r="BX4" s="23" t="s">
        <v>95</v>
      </c>
      <c r="BY4" s="23" t="s">
        <v>96</v>
      </c>
      <c r="BZ4" s="23" t="s">
        <v>97</v>
      </c>
      <c r="CA4" s="23" t="s">
        <v>98</v>
      </c>
      <c r="CB4" s="23" t="s">
        <v>99</v>
      </c>
      <c r="CC4" s="23" t="s">
        <v>100</v>
      </c>
      <c r="CD4" s="23" t="s">
        <v>101</v>
      </c>
      <c r="CE4" s="23" t="s">
        <v>102</v>
      </c>
      <c r="CF4" s="23" t="s">
        <v>103</v>
      </c>
      <c r="CG4" s="23" t="s">
        <v>104</v>
      </c>
      <c r="CH4" s="23" t="s">
        <v>105</v>
      </c>
      <c r="CI4" s="23" t="s">
        <v>106</v>
      </c>
      <c r="CJ4" s="23" t="s">
        <v>107</v>
      </c>
      <c r="CK4" s="23" t="s">
        <v>108</v>
      </c>
      <c r="CL4" s="23" t="s">
        <v>109</v>
      </c>
      <c r="CM4" s="23" t="s">
        <v>207</v>
      </c>
      <c r="CN4" s="23" t="s">
        <v>262</v>
      </c>
      <c r="CO4" s="23" t="s">
        <v>275</v>
      </c>
    </row>
    <row r="5" spans="1:93" s="14" customFormat="1" ht="17.100000000000001" customHeight="1" thickBot="1" x14ac:dyDescent="0.25">
      <c r="A5" s="2"/>
      <c r="C5" s="36" t="s">
        <v>111</v>
      </c>
      <c r="D5" s="25">
        <v>3494</v>
      </c>
      <c r="E5" s="25">
        <v>3244</v>
      </c>
      <c r="F5" s="25">
        <v>2493</v>
      </c>
      <c r="G5" s="25">
        <v>3294</v>
      </c>
      <c r="H5" s="25">
        <v>3141</v>
      </c>
      <c r="I5" s="25">
        <v>3263</v>
      </c>
      <c r="J5" s="25">
        <v>2319</v>
      </c>
      <c r="K5" s="25">
        <v>3084</v>
      </c>
      <c r="L5" s="25">
        <v>2814</v>
      </c>
      <c r="M5" s="25">
        <v>2785</v>
      </c>
      <c r="N5" s="25">
        <v>2195</v>
      </c>
      <c r="O5" s="25">
        <v>2871</v>
      </c>
      <c r="P5" s="25">
        <v>2886</v>
      </c>
      <c r="Q5" s="25">
        <v>3071</v>
      </c>
      <c r="R5" s="25">
        <v>2331</v>
      </c>
      <c r="S5" s="25">
        <v>3032</v>
      </c>
      <c r="T5" s="25">
        <v>2943</v>
      </c>
      <c r="U5" s="25">
        <v>2818</v>
      </c>
      <c r="V5" s="25">
        <v>2349</v>
      </c>
      <c r="W5" s="25">
        <v>2985</v>
      </c>
      <c r="X5" s="25">
        <v>2911</v>
      </c>
      <c r="Y5" s="25">
        <v>2966</v>
      </c>
      <c r="Z5" s="25">
        <v>2359</v>
      </c>
      <c r="AA5" s="25">
        <v>3249</v>
      </c>
      <c r="AB5" s="25">
        <v>2653</v>
      </c>
      <c r="AC5" s="25">
        <v>2986</v>
      </c>
      <c r="AD5" s="25">
        <v>2472</v>
      </c>
      <c r="AE5" s="25">
        <v>3255</v>
      </c>
      <c r="AF5" s="25">
        <v>3280</v>
      </c>
      <c r="AG5" s="25">
        <v>3250</v>
      </c>
      <c r="AH5" s="25">
        <v>2647</v>
      </c>
      <c r="AI5" s="25">
        <v>3379</v>
      </c>
      <c r="AJ5" s="25">
        <v>3393</v>
      </c>
      <c r="AK5" s="25">
        <v>3218</v>
      </c>
      <c r="AL5" s="25">
        <v>2564</v>
      </c>
      <c r="AM5" s="25">
        <v>3005</v>
      </c>
      <c r="AN5" s="25">
        <v>2752</v>
      </c>
      <c r="AO5" s="25">
        <v>3046</v>
      </c>
      <c r="AP5" s="25">
        <v>2193</v>
      </c>
      <c r="AQ5" s="25">
        <v>3010</v>
      </c>
      <c r="AR5" s="25">
        <v>2953</v>
      </c>
      <c r="AS5" s="25">
        <v>2814</v>
      </c>
      <c r="AT5" s="25">
        <v>2101</v>
      </c>
      <c r="AU5" s="25">
        <v>2831</v>
      </c>
      <c r="AV5" s="25">
        <v>2637</v>
      </c>
      <c r="AW5" s="25">
        <v>2829</v>
      </c>
      <c r="AX5" s="25">
        <v>2154</v>
      </c>
      <c r="AY5" s="25">
        <v>2705</v>
      </c>
      <c r="AZ5" s="25">
        <v>2654</v>
      </c>
      <c r="BA5" s="25">
        <v>2733</v>
      </c>
      <c r="BB5" s="25">
        <v>2029</v>
      </c>
      <c r="BC5" s="25">
        <v>2752</v>
      </c>
      <c r="BD5" s="25">
        <v>2272</v>
      </c>
      <c r="BE5" s="25">
        <v>1691</v>
      </c>
      <c r="BF5" s="25">
        <v>2553</v>
      </c>
      <c r="BG5" s="25">
        <v>2700</v>
      </c>
      <c r="BH5" s="25">
        <v>2550</v>
      </c>
      <c r="BI5" s="25">
        <v>2618</v>
      </c>
      <c r="BJ5" s="25">
        <v>1988</v>
      </c>
      <c r="BK5" s="25">
        <v>2406</v>
      </c>
      <c r="BL5" s="25">
        <v>2468</v>
      </c>
      <c r="BM5" s="25">
        <v>2382</v>
      </c>
      <c r="BN5" s="25">
        <v>1959</v>
      </c>
      <c r="BO5" s="25">
        <v>2513</v>
      </c>
      <c r="BP5" s="25">
        <v>2301</v>
      </c>
      <c r="BQ5" s="25">
        <v>2066</v>
      </c>
      <c r="BR5" s="25">
        <v>1911</v>
      </c>
      <c r="BS5" s="25">
        <v>2359</v>
      </c>
      <c r="BT5" s="25">
        <v>2328</v>
      </c>
      <c r="BU5" s="25">
        <v>2468</v>
      </c>
      <c r="BV5" s="25">
        <v>1919</v>
      </c>
      <c r="BW5" s="25">
        <v>2579</v>
      </c>
      <c r="BX5" s="25">
        <f t="shared" ref="BX5:BX21" si="0">+D5+E5+F5+G5</f>
        <v>12525</v>
      </c>
      <c r="BY5" s="25">
        <f t="shared" ref="BY5:BY21" si="1">+H5+I5+J5+K5</f>
        <v>11807</v>
      </c>
      <c r="BZ5" s="25">
        <f t="shared" ref="BZ5:BZ21" si="2">+L5+M5+N5+O5</f>
        <v>10665</v>
      </c>
      <c r="CA5" s="25">
        <f t="shared" ref="CA5:CA21" si="3">+P5+Q5+R5+S5</f>
        <v>11320</v>
      </c>
      <c r="CB5" s="25">
        <f t="shared" ref="CB5:CB22" si="4">+T5+U5+V5+W5</f>
        <v>11095</v>
      </c>
      <c r="CC5" s="25">
        <f t="shared" ref="CC5:CC22" si="5">+X5+Y5+Z5+AA5</f>
        <v>11485</v>
      </c>
      <c r="CD5" s="25">
        <f t="shared" ref="CD5:CD22" si="6">+AB5+AC5+AD5+AE5</f>
        <v>11366</v>
      </c>
      <c r="CE5" s="25">
        <f t="shared" ref="CE5:CE22" si="7">+AF5+AG5+AH5+AI5</f>
        <v>12556</v>
      </c>
      <c r="CF5" s="25">
        <f t="shared" ref="CF5:CF22" si="8">+AJ5+AK5+AL5+AM5</f>
        <v>12180</v>
      </c>
      <c r="CG5" s="25">
        <f t="shared" ref="CG5:CG22" si="9">+AN5+AO5+AP5+AQ5</f>
        <v>11001</v>
      </c>
      <c r="CH5" s="25">
        <f t="shared" ref="CH5:CH22" si="10">+AR5+AS5+AT5+AU5</f>
        <v>10699</v>
      </c>
      <c r="CI5" s="25">
        <f t="shared" ref="CI5:CI22" si="11">+AV5+AW5+AX5+AY5</f>
        <v>10325</v>
      </c>
      <c r="CJ5" s="25">
        <f t="shared" ref="CJ5:CJ22" si="12">+AZ5+BA5+BB5+BC5</f>
        <v>10168</v>
      </c>
      <c r="CK5" s="25">
        <f t="shared" ref="CK5:CK22" si="13">+BD5+BE5+BF5+BG5</f>
        <v>9216</v>
      </c>
      <c r="CL5" s="25">
        <f t="shared" ref="CL5:CL21" si="14">+BH5+BI5+BJ5+BK5</f>
        <v>9562</v>
      </c>
      <c r="CM5" s="25">
        <f t="shared" ref="CM5:CM22" si="15">+BL5+BM5+BN5+BO5</f>
        <v>9322</v>
      </c>
      <c r="CN5" s="25">
        <f t="shared" ref="CN5:CN22" si="16">+BP5+BQ5+BR5+BS5</f>
        <v>8637</v>
      </c>
      <c r="CO5" s="25">
        <f>SUM(BT5:BW5)</f>
        <v>9294</v>
      </c>
    </row>
    <row r="6" spans="1:93" s="14" customFormat="1" ht="17.100000000000001" customHeight="1" thickBot="1" x14ac:dyDescent="0.25">
      <c r="A6" s="2"/>
      <c r="C6" s="36" t="s">
        <v>112</v>
      </c>
      <c r="D6" s="25">
        <v>490</v>
      </c>
      <c r="E6" s="25">
        <v>577</v>
      </c>
      <c r="F6" s="25">
        <v>370</v>
      </c>
      <c r="G6" s="25">
        <v>507</v>
      </c>
      <c r="H6" s="25">
        <v>506</v>
      </c>
      <c r="I6" s="25">
        <v>528</v>
      </c>
      <c r="J6" s="25">
        <v>363</v>
      </c>
      <c r="K6" s="25">
        <v>484</v>
      </c>
      <c r="L6" s="25">
        <v>501</v>
      </c>
      <c r="M6" s="25">
        <v>464</v>
      </c>
      <c r="N6" s="25">
        <v>335</v>
      </c>
      <c r="O6" s="25">
        <v>505</v>
      </c>
      <c r="P6" s="25">
        <v>455</v>
      </c>
      <c r="Q6" s="25">
        <v>462</v>
      </c>
      <c r="R6" s="25">
        <v>352</v>
      </c>
      <c r="S6" s="25">
        <v>485</v>
      </c>
      <c r="T6" s="25">
        <v>430</v>
      </c>
      <c r="U6" s="25">
        <v>432</v>
      </c>
      <c r="V6" s="25">
        <v>349</v>
      </c>
      <c r="W6" s="25">
        <v>488</v>
      </c>
      <c r="X6" s="25">
        <v>432</v>
      </c>
      <c r="Y6" s="25">
        <v>433</v>
      </c>
      <c r="Z6" s="25">
        <v>315</v>
      </c>
      <c r="AA6" s="25">
        <v>505</v>
      </c>
      <c r="AB6" s="25">
        <v>411</v>
      </c>
      <c r="AC6" s="25">
        <v>473</v>
      </c>
      <c r="AD6" s="25">
        <v>368</v>
      </c>
      <c r="AE6" s="25">
        <v>510</v>
      </c>
      <c r="AF6" s="25">
        <v>480</v>
      </c>
      <c r="AG6" s="25">
        <v>474</v>
      </c>
      <c r="AH6" s="25">
        <v>446</v>
      </c>
      <c r="AI6" s="25">
        <v>543</v>
      </c>
      <c r="AJ6" s="25">
        <v>506</v>
      </c>
      <c r="AK6" s="25">
        <v>543</v>
      </c>
      <c r="AL6" s="25">
        <v>416</v>
      </c>
      <c r="AM6" s="25">
        <v>486</v>
      </c>
      <c r="AN6" s="25">
        <v>500</v>
      </c>
      <c r="AO6" s="25">
        <v>479</v>
      </c>
      <c r="AP6" s="25">
        <v>372</v>
      </c>
      <c r="AQ6" s="25">
        <v>467</v>
      </c>
      <c r="AR6" s="25">
        <v>495</v>
      </c>
      <c r="AS6" s="25">
        <v>423</v>
      </c>
      <c r="AT6" s="25">
        <v>326</v>
      </c>
      <c r="AU6" s="25">
        <v>453</v>
      </c>
      <c r="AV6" s="25">
        <v>438</v>
      </c>
      <c r="AW6" s="25">
        <v>444</v>
      </c>
      <c r="AX6" s="25">
        <v>320</v>
      </c>
      <c r="AY6" s="25">
        <v>400</v>
      </c>
      <c r="AZ6" s="25">
        <v>581</v>
      </c>
      <c r="BA6" s="25">
        <v>477</v>
      </c>
      <c r="BB6" s="25">
        <v>390</v>
      </c>
      <c r="BC6" s="25">
        <v>478</v>
      </c>
      <c r="BD6" s="25">
        <v>376</v>
      </c>
      <c r="BE6" s="25">
        <v>290</v>
      </c>
      <c r="BF6" s="25">
        <v>393</v>
      </c>
      <c r="BG6" s="25">
        <v>404</v>
      </c>
      <c r="BH6" s="25">
        <v>418</v>
      </c>
      <c r="BI6" s="25">
        <v>424</v>
      </c>
      <c r="BJ6" s="25">
        <v>320</v>
      </c>
      <c r="BK6" s="25">
        <v>409</v>
      </c>
      <c r="BL6" s="25">
        <v>422</v>
      </c>
      <c r="BM6" s="25">
        <v>414</v>
      </c>
      <c r="BN6" s="25">
        <v>338</v>
      </c>
      <c r="BO6" s="25">
        <v>355</v>
      </c>
      <c r="BP6" s="25">
        <v>338</v>
      </c>
      <c r="BQ6" s="25">
        <v>491</v>
      </c>
      <c r="BR6" s="25">
        <v>341</v>
      </c>
      <c r="BS6" s="25">
        <v>435</v>
      </c>
      <c r="BT6" s="25">
        <v>400</v>
      </c>
      <c r="BU6" s="25">
        <v>421</v>
      </c>
      <c r="BV6" s="25">
        <v>321</v>
      </c>
      <c r="BW6" s="25">
        <v>445</v>
      </c>
      <c r="BX6" s="25">
        <f t="shared" si="0"/>
        <v>1944</v>
      </c>
      <c r="BY6" s="25">
        <f t="shared" si="1"/>
        <v>1881</v>
      </c>
      <c r="BZ6" s="25">
        <f t="shared" si="2"/>
        <v>1805</v>
      </c>
      <c r="CA6" s="25">
        <f t="shared" si="3"/>
        <v>1754</v>
      </c>
      <c r="CB6" s="25">
        <f t="shared" si="4"/>
        <v>1699</v>
      </c>
      <c r="CC6" s="25">
        <f t="shared" si="5"/>
        <v>1685</v>
      </c>
      <c r="CD6" s="25">
        <f t="shared" si="6"/>
        <v>1762</v>
      </c>
      <c r="CE6" s="25">
        <f t="shared" si="7"/>
        <v>1943</v>
      </c>
      <c r="CF6" s="25">
        <f t="shared" si="8"/>
        <v>1951</v>
      </c>
      <c r="CG6" s="25">
        <f t="shared" si="9"/>
        <v>1818</v>
      </c>
      <c r="CH6" s="25">
        <f t="shared" si="10"/>
        <v>1697</v>
      </c>
      <c r="CI6" s="25">
        <f t="shared" si="11"/>
        <v>1602</v>
      </c>
      <c r="CJ6" s="25">
        <f t="shared" si="12"/>
        <v>1926</v>
      </c>
      <c r="CK6" s="25">
        <f t="shared" si="13"/>
        <v>1463</v>
      </c>
      <c r="CL6" s="25">
        <f t="shared" si="14"/>
        <v>1571</v>
      </c>
      <c r="CM6" s="25">
        <f t="shared" si="15"/>
        <v>1529</v>
      </c>
      <c r="CN6" s="25">
        <f t="shared" si="16"/>
        <v>1605</v>
      </c>
      <c r="CO6" s="25">
        <f t="shared" ref="CO6:CO21" si="17">SUM(BT6:BW6)</f>
        <v>1587</v>
      </c>
    </row>
    <row r="7" spans="1:93" s="14" customFormat="1" ht="17.100000000000001" customHeight="1" thickBot="1" x14ac:dyDescent="0.25">
      <c r="A7" s="2"/>
      <c r="C7" s="36" t="s">
        <v>113</v>
      </c>
      <c r="D7" s="25">
        <v>552</v>
      </c>
      <c r="E7" s="25">
        <v>625</v>
      </c>
      <c r="F7" s="25">
        <v>418</v>
      </c>
      <c r="G7" s="25">
        <v>596</v>
      </c>
      <c r="H7" s="25">
        <v>369</v>
      </c>
      <c r="I7" s="25">
        <v>580</v>
      </c>
      <c r="J7" s="25">
        <v>404</v>
      </c>
      <c r="K7" s="25">
        <v>505</v>
      </c>
      <c r="L7" s="25">
        <v>477</v>
      </c>
      <c r="M7" s="25">
        <v>486</v>
      </c>
      <c r="N7" s="25">
        <v>350</v>
      </c>
      <c r="O7" s="25">
        <v>473</v>
      </c>
      <c r="P7" s="25">
        <v>477</v>
      </c>
      <c r="Q7" s="25">
        <v>487</v>
      </c>
      <c r="R7" s="25">
        <v>348</v>
      </c>
      <c r="S7" s="25">
        <v>457</v>
      </c>
      <c r="T7" s="25">
        <v>423</v>
      </c>
      <c r="U7" s="25">
        <v>457</v>
      </c>
      <c r="V7" s="25">
        <v>335</v>
      </c>
      <c r="W7" s="25">
        <v>493</v>
      </c>
      <c r="X7" s="25">
        <v>448</v>
      </c>
      <c r="Y7" s="25">
        <v>413</v>
      </c>
      <c r="Z7" s="25">
        <v>336</v>
      </c>
      <c r="AA7" s="25">
        <v>527</v>
      </c>
      <c r="AB7" s="25">
        <v>423</v>
      </c>
      <c r="AC7" s="25">
        <v>476</v>
      </c>
      <c r="AD7" s="25">
        <v>339</v>
      </c>
      <c r="AE7" s="25">
        <v>496</v>
      </c>
      <c r="AF7" s="25">
        <v>503</v>
      </c>
      <c r="AG7" s="25">
        <v>496</v>
      </c>
      <c r="AH7" s="25">
        <v>371</v>
      </c>
      <c r="AI7" s="25">
        <v>522</v>
      </c>
      <c r="AJ7" s="25">
        <v>506</v>
      </c>
      <c r="AK7" s="25">
        <v>476</v>
      </c>
      <c r="AL7" s="25">
        <v>311</v>
      </c>
      <c r="AM7" s="25">
        <v>471</v>
      </c>
      <c r="AN7" s="25">
        <v>409</v>
      </c>
      <c r="AO7" s="25">
        <v>422</v>
      </c>
      <c r="AP7" s="25">
        <v>330</v>
      </c>
      <c r="AQ7" s="25">
        <v>464</v>
      </c>
      <c r="AR7" s="25">
        <v>414</v>
      </c>
      <c r="AS7" s="25">
        <v>421</v>
      </c>
      <c r="AT7" s="25">
        <v>283</v>
      </c>
      <c r="AU7" s="25">
        <v>397</v>
      </c>
      <c r="AV7" s="25">
        <v>405</v>
      </c>
      <c r="AW7" s="25">
        <v>376</v>
      </c>
      <c r="AX7" s="25">
        <v>289</v>
      </c>
      <c r="AY7" s="25">
        <v>412</v>
      </c>
      <c r="AZ7" s="25">
        <v>407</v>
      </c>
      <c r="BA7" s="25">
        <v>394</v>
      </c>
      <c r="BB7" s="25">
        <v>297</v>
      </c>
      <c r="BC7" s="25">
        <v>381</v>
      </c>
      <c r="BD7" s="25">
        <v>278</v>
      </c>
      <c r="BE7" s="25">
        <v>228</v>
      </c>
      <c r="BF7" s="25">
        <v>353</v>
      </c>
      <c r="BG7" s="25">
        <v>379</v>
      </c>
      <c r="BH7" s="25">
        <v>307</v>
      </c>
      <c r="BI7" s="25">
        <v>358</v>
      </c>
      <c r="BJ7" s="25">
        <v>262</v>
      </c>
      <c r="BK7" s="25">
        <v>322</v>
      </c>
      <c r="BL7" s="25">
        <v>287</v>
      </c>
      <c r="BM7" s="25">
        <v>308</v>
      </c>
      <c r="BN7" s="25">
        <v>265</v>
      </c>
      <c r="BO7" s="25">
        <v>332</v>
      </c>
      <c r="BP7" s="25">
        <v>300</v>
      </c>
      <c r="BQ7" s="25">
        <v>205</v>
      </c>
      <c r="BR7" s="25">
        <v>264</v>
      </c>
      <c r="BS7" s="25">
        <v>352</v>
      </c>
      <c r="BT7" s="25">
        <v>339</v>
      </c>
      <c r="BU7" s="25">
        <v>283</v>
      </c>
      <c r="BV7" s="25">
        <v>227</v>
      </c>
      <c r="BW7" s="25">
        <v>333</v>
      </c>
      <c r="BX7" s="25">
        <f t="shared" si="0"/>
        <v>2191</v>
      </c>
      <c r="BY7" s="25">
        <f t="shared" si="1"/>
        <v>1858</v>
      </c>
      <c r="BZ7" s="25">
        <f t="shared" si="2"/>
        <v>1786</v>
      </c>
      <c r="CA7" s="25">
        <f t="shared" si="3"/>
        <v>1769</v>
      </c>
      <c r="CB7" s="25">
        <f t="shared" si="4"/>
        <v>1708</v>
      </c>
      <c r="CC7" s="25">
        <f t="shared" si="5"/>
        <v>1724</v>
      </c>
      <c r="CD7" s="25">
        <f t="shared" si="6"/>
        <v>1734</v>
      </c>
      <c r="CE7" s="25">
        <f t="shared" si="7"/>
        <v>1892</v>
      </c>
      <c r="CF7" s="25">
        <f t="shared" si="8"/>
        <v>1764</v>
      </c>
      <c r="CG7" s="25">
        <f t="shared" si="9"/>
        <v>1625</v>
      </c>
      <c r="CH7" s="25">
        <f t="shared" si="10"/>
        <v>1515</v>
      </c>
      <c r="CI7" s="25">
        <f t="shared" si="11"/>
        <v>1482</v>
      </c>
      <c r="CJ7" s="25">
        <f t="shared" si="12"/>
        <v>1479</v>
      </c>
      <c r="CK7" s="25">
        <f t="shared" si="13"/>
        <v>1238</v>
      </c>
      <c r="CL7" s="25">
        <f t="shared" si="14"/>
        <v>1249</v>
      </c>
      <c r="CM7" s="25">
        <f t="shared" si="15"/>
        <v>1192</v>
      </c>
      <c r="CN7" s="25">
        <f t="shared" si="16"/>
        <v>1121</v>
      </c>
      <c r="CO7" s="25">
        <f t="shared" si="17"/>
        <v>1182</v>
      </c>
    </row>
    <row r="8" spans="1:93" s="14" customFormat="1" ht="17.100000000000001" customHeight="1" thickBot="1" x14ac:dyDescent="0.25">
      <c r="A8" s="2"/>
      <c r="C8" s="36" t="s">
        <v>114</v>
      </c>
      <c r="D8" s="25">
        <v>664</v>
      </c>
      <c r="E8" s="25">
        <v>611</v>
      </c>
      <c r="F8" s="25">
        <v>455</v>
      </c>
      <c r="G8" s="25">
        <v>592</v>
      </c>
      <c r="H8" s="25">
        <v>400</v>
      </c>
      <c r="I8" s="25">
        <v>746</v>
      </c>
      <c r="J8" s="25">
        <v>470</v>
      </c>
      <c r="K8" s="25">
        <v>545</v>
      </c>
      <c r="L8" s="25">
        <v>479</v>
      </c>
      <c r="M8" s="25">
        <v>561</v>
      </c>
      <c r="N8" s="25">
        <v>370</v>
      </c>
      <c r="O8" s="25">
        <v>556</v>
      </c>
      <c r="P8" s="25">
        <v>475</v>
      </c>
      <c r="Q8" s="25">
        <v>552</v>
      </c>
      <c r="R8" s="25">
        <v>442</v>
      </c>
      <c r="S8" s="25">
        <v>551</v>
      </c>
      <c r="T8" s="25">
        <v>481</v>
      </c>
      <c r="U8" s="25">
        <v>510</v>
      </c>
      <c r="V8" s="25">
        <v>405</v>
      </c>
      <c r="W8" s="25">
        <v>483</v>
      </c>
      <c r="X8" s="25">
        <v>429</v>
      </c>
      <c r="Y8" s="25">
        <v>543</v>
      </c>
      <c r="Z8" s="25">
        <v>397</v>
      </c>
      <c r="AA8" s="25">
        <v>617</v>
      </c>
      <c r="AB8" s="25">
        <v>447</v>
      </c>
      <c r="AC8" s="25">
        <v>472</v>
      </c>
      <c r="AD8" s="25">
        <v>414</v>
      </c>
      <c r="AE8" s="25">
        <v>572</v>
      </c>
      <c r="AF8" s="25">
        <v>499</v>
      </c>
      <c r="AG8" s="25">
        <v>525</v>
      </c>
      <c r="AH8" s="25">
        <v>486</v>
      </c>
      <c r="AI8" s="25">
        <v>570</v>
      </c>
      <c r="AJ8" s="25">
        <v>541</v>
      </c>
      <c r="AK8" s="25">
        <v>526</v>
      </c>
      <c r="AL8" s="25">
        <v>421</v>
      </c>
      <c r="AM8" s="25">
        <v>507</v>
      </c>
      <c r="AN8" s="25">
        <v>455</v>
      </c>
      <c r="AO8" s="25">
        <v>600</v>
      </c>
      <c r="AP8" s="25">
        <v>396</v>
      </c>
      <c r="AQ8" s="25">
        <v>484</v>
      </c>
      <c r="AR8" s="25">
        <v>480</v>
      </c>
      <c r="AS8" s="25">
        <v>484</v>
      </c>
      <c r="AT8" s="25">
        <v>388</v>
      </c>
      <c r="AU8" s="25">
        <v>527</v>
      </c>
      <c r="AV8" s="25">
        <v>465</v>
      </c>
      <c r="AW8" s="25">
        <v>484</v>
      </c>
      <c r="AX8" s="25">
        <v>355</v>
      </c>
      <c r="AY8" s="25">
        <v>512</v>
      </c>
      <c r="AZ8" s="25">
        <v>427</v>
      </c>
      <c r="BA8" s="25">
        <v>518</v>
      </c>
      <c r="BB8" s="25">
        <v>406</v>
      </c>
      <c r="BC8" s="25">
        <v>531</v>
      </c>
      <c r="BD8" s="25">
        <v>404</v>
      </c>
      <c r="BE8" s="25">
        <v>314</v>
      </c>
      <c r="BF8" s="25">
        <v>440</v>
      </c>
      <c r="BG8" s="25">
        <v>520</v>
      </c>
      <c r="BH8" s="25">
        <v>444</v>
      </c>
      <c r="BI8" s="25">
        <v>470</v>
      </c>
      <c r="BJ8" s="25">
        <v>383</v>
      </c>
      <c r="BK8" s="25">
        <v>461</v>
      </c>
      <c r="BL8" s="25">
        <v>437</v>
      </c>
      <c r="BM8" s="25">
        <v>477</v>
      </c>
      <c r="BN8" s="25">
        <v>331</v>
      </c>
      <c r="BO8" s="25">
        <v>479</v>
      </c>
      <c r="BP8" s="25">
        <v>414</v>
      </c>
      <c r="BQ8" s="25">
        <v>464</v>
      </c>
      <c r="BR8" s="25">
        <v>333</v>
      </c>
      <c r="BS8" s="25">
        <v>488</v>
      </c>
      <c r="BT8" s="25">
        <v>495</v>
      </c>
      <c r="BU8" s="25">
        <v>471</v>
      </c>
      <c r="BV8" s="25">
        <v>346</v>
      </c>
      <c r="BW8" s="25">
        <v>475</v>
      </c>
      <c r="BX8" s="25">
        <f t="shared" si="0"/>
        <v>2322</v>
      </c>
      <c r="BY8" s="25">
        <f t="shared" si="1"/>
        <v>2161</v>
      </c>
      <c r="BZ8" s="25">
        <f t="shared" si="2"/>
        <v>1966</v>
      </c>
      <c r="CA8" s="25">
        <f t="shared" si="3"/>
        <v>2020</v>
      </c>
      <c r="CB8" s="25">
        <f t="shared" si="4"/>
        <v>1879</v>
      </c>
      <c r="CC8" s="25">
        <f t="shared" si="5"/>
        <v>1986</v>
      </c>
      <c r="CD8" s="25">
        <f t="shared" si="6"/>
        <v>1905</v>
      </c>
      <c r="CE8" s="25">
        <f t="shared" si="7"/>
        <v>2080</v>
      </c>
      <c r="CF8" s="25">
        <f t="shared" si="8"/>
        <v>1995</v>
      </c>
      <c r="CG8" s="25">
        <f t="shared" si="9"/>
        <v>1935</v>
      </c>
      <c r="CH8" s="25">
        <f t="shared" si="10"/>
        <v>1879</v>
      </c>
      <c r="CI8" s="25">
        <f t="shared" si="11"/>
        <v>1816</v>
      </c>
      <c r="CJ8" s="25">
        <f t="shared" si="12"/>
        <v>1882</v>
      </c>
      <c r="CK8" s="25">
        <f t="shared" si="13"/>
        <v>1678</v>
      </c>
      <c r="CL8" s="25">
        <f t="shared" si="14"/>
        <v>1758</v>
      </c>
      <c r="CM8" s="25">
        <f t="shared" si="15"/>
        <v>1724</v>
      </c>
      <c r="CN8" s="25">
        <f t="shared" si="16"/>
        <v>1699</v>
      </c>
      <c r="CO8" s="25">
        <f t="shared" si="17"/>
        <v>1787</v>
      </c>
    </row>
    <row r="9" spans="1:93" s="14" customFormat="1" ht="17.100000000000001" customHeight="1" thickBot="1" x14ac:dyDescent="0.25">
      <c r="A9" s="2"/>
      <c r="C9" s="36" t="s">
        <v>115</v>
      </c>
      <c r="D9" s="25">
        <v>1105</v>
      </c>
      <c r="E9" s="25">
        <v>1162</v>
      </c>
      <c r="F9" s="25">
        <v>863</v>
      </c>
      <c r="G9" s="25">
        <v>1062</v>
      </c>
      <c r="H9" s="25">
        <v>1065</v>
      </c>
      <c r="I9" s="25">
        <v>1094</v>
      </c>
      <c r="J9" s="25">
        <v>775</v>
      </c>
      <c r="K9" s="25">
        <v>939</v>
      </c>
      <c r="L9" s="25">
        <v>889</v>
      </c>
      <c r="M9" s="25">
        <v>959</v>
      </c>
      <c r="N9" s="25">
        <v>752</v>
      </c>
      <c r="O9" s="25">
        <v>895</v>
      </c>
      <c r="P9" s="25">
        <v>836</v>
      </c>
      <c r="Q9" s="25">
        <v>920</v>
      </c>
      <c r="R9" s="25">
        <v>650</v>
      </c>
      <c r="S9" s="25">
        <v>908</v>
      </c>
      <c r="T9" s="25">
        <v>854</v>
      </c>
      <c r="U9" s="25">
        <v>947</v>
      </c>
      <c r="V9" s="25">
        <v>748</v>
      </c>
      <c r="W9" s="25">
        <v>835</v>
      </c>
      <c r="X9" s="25">
        <v>887</v>
      </c>
      <c r="Y9" s="25">
        <v>962</v>
      </c>
      <c r="Z9" s="25">
        <v>681</v>
      </c>
      <c r="AA9" s="25">
        <v>979</v>
      </c>
      <c r="AB9" s="25">
        <v>870</v>
      </c>
      <c r="AC9" s="25">
        <v>1054</v>
      </c>
      <c r="AD9" s="25">
        <v>799</v>
      </c>
      <c r="AE9" s="25">
        <v>942</v>
      </c>
      <c r="AF9" s="25">
        <v>969</v>
      </c>
      <c r="AG9" s="25">
        <v>923</v>
      </c>
      <c r="AH9" s="25">
        <v>793</v>
      </c>
      <c r="AI9" s="25">
        <v>971</v>
      </c>
      <c r="AJ9" s="25">
        <v>996</v>
      </c>
      <c r="AK9" s="25">
        <v>961</v>
      </c>
      <c r="AL9" s="25">
        <v>726</v>
      </c>
      <c r="AM9" s="25">
        <v>916</v>
      </c>
      <c r="AN9" s="25">
        <v>746</v>
      </c>
      <c r="AO9" s="25">
        <v>832</v>
      </c>
      <c r="AP9" s="25">
        <v>691</v>
      </c>
      <c r="AQ9" s="25">
        <v>828</v>
      </c>
      <c r="AR9" s="25">
        <v>765</v>
      </c>
      <c r="AS9" s="25">
        <v>828</v>
      </c>
      <c r="AT9" s="25">
        <v>648</v>
      </c>
      <c r="AU9" s="25">
        <v>797</v>
      </c>
      <c r="AV9" s="25">
        <v>754</v>
      </c>
      <c r="AW9" s="25">
        <v>866</v>
      </c>
      <c r="AX9" s="25">
        <v>581</v>
      </c>
      <c r="AY9" s="25">
        <v>814</v>
      </c>
      <c r="AZ9" s="25">
        <v>784</v>
      </c>
      <c r="BA9" s="25">
        <v>741</v>
      </c>
      <c r="BB9" s="25">
        <v>639</v>
      </c>
      <c r="BC9" s="25">
        <v>765</v>
      </c>
      <c r="BD9" s="25">
        <v>687</v>
      </c>
      <c r="BE9" s="25">
        <v>542</v>
      </c>
      <c r="BF9" s="25">
        <v>719</v>
      </c>
      <c r="BG9" s="25">
        <v>781</v>
      </c>
      <c r="BH9" s="25">
        <v>780</v>
      </c>
      <c r="BI9" s="25">
        <v>850</v>
      </c>
      <c r="BJ9" s="25">
        <v>576</v>
      </c>
      <c r="BK9" s="25">
        <v>777</v>
      </c>
      <c r="BL9" s="25">
        <v>769</v>
      </c>
      <c r="BM9" s="25">
        <v>833</v>
      </c>
      <c r="BN9" s="25">
        <v>606</v>
      </c>
      <c r="BO9" s="25">
        <v>751</v>
      </c>
      <c r="BP9" s="25">
        <v>764</v>
      </c>
      <c r="BQ9" s="25">
        <v>778</v>
      </c>
      <c r="BR9" s="25">
        <v>610</v>
      </c>
      <c r="BS9" s="25">
        <v>821</v>
      </c>
      <c r="BT9" s="25">
        <v>639</v>
      </c>
      <c r="BU9" s="25">
        <v>808</v>
      </c>
      <c r="BV9" s="25">
        <v>628</v>
      </c>
      <c r="BW9" s="25">
        <v>780</v>
      </c>
      <c r="BX9" s="25">
        <f t="shared" si="0"/>
        <v>4192</v>
      </c>
      <c r="BY9" s="25">
        <f t="shared" si="1"/>
        <v>3873</v>
      </c>
      <c r="BZ9" s="25">
        <f t="shared" si="2"/>
        <v>3495</v>
      </c>
      <c r="CA9" s="25">
        <f t="shared" si="3"/>
        <v>3314</v>
      </c>
      <c r="CB9" s="25">
        <f t="shared" si="4"/>
        <v>3384</v>
      </c>
      <c r="CC9" s="25">
        <f t="shared" si="5"/>
        <v>3509</v>
      </c>
      <c r="CD9" s="25">
        <f t="shared" si="6"/>
        <v>3665</v>
      </c>
      <c r="CE9" s="25">
        <f t="shared" si="7"/>
        <v>3656</v>
      </c>
      <c r="CF9" s="25">
        <f t="shared" si="8"/>
        <v>3599</v>
      </c>
      <c r="CG9" s="25">
        <f t="shared" si="9"/>
        <v>3097</v>
      </c>
      <c r="CH9" s="25">
        <f t="shared" si="10"/>
        <v>3038</v>
      </c>
      <c r="CI9" s="25">
        <f t="shared" si="11"/>
        <v>3015</v>
      </c>
      <c r="CJ9" s="25">
        <f t="shared" si="12"/>
        <v>2929</v>
      </c>
      <c r="CK9" s="25">
        <f t="shared" si="13"/>
        <v>2729</v>
      </c>
      <c r="CL9" s="25">
        <f t="shared" si="14"/>
        <v>2983</v>
      </c>
      <c r="CM9" s="25">
        <f t="shared" si="15"/>
        <v>2959</v>
      </c>
      <c r="CN9" s="25">
        <f t="shared" si="16"/>
        <v>2973</v>
      </c>
      <c r="CO9" s="25">
        <f t="shared" si="17"/>
        <v>2855</v>
      </c>
    </row>
    <row r="10" spans="1:93" s="14" customFormat="1" ht="17.100000000000001" customHeight="1" thickBot="1" x14ac:dyDescent="0.25">
      <c r="A10" s="2"/>
      <c r="C10" s="36" t="s">
        <v>116</v>
      </c>
      <c r="D10" s="25">
        <v>265</v>
      </c>
      <c r="E10" s="25">
        <v>254</v>
      </c>
      <c r="F10" s="25">
        <v>185</v>
      </c>
      <c r="G10" s="25">
        <v>279</v>
      </c>
      <c r="H10" s="25">
        <v>235</v>
      </c>
      <c r="I10" s="25">
        <v>302</v>
      </c>
      <c r="J10" s="25">
        <v>208</v>
      </c>
      <c r="K10" s="25">
        <v>238</v>
      </c>
      <c r="L10" s="25">
        <v>214</v>
      </c>
      <c r="M10" s="25">
        <v>222</v>
      </c>
      <c r="N10" s="25">
        <v>185</v>
      </c>
      <c r="O10" s="25">
        <v>241</v>
      </c>
      <c r="P10" s="25">
        <v>243</v>
      </c>
      <c r="Q10" s="25">
        <v>226</v>
      </c>
      <c r="R10" s="25">
        <v>167</v>
      </c>
      <c r="S10" s="25">
        <v>234</v>
      </c>
      <c r="T10" s="25">
        <v>235</v>
      </c>
      <c r="U10" s="25">
        <v>249</v>
      </c>
      <c r="V10" s="25">
        <v>158</v>
      </c>
      <c r="W10" s="25">
        <v>216</v>
      </c>
      <c r="X10" s="25">
        <v>248</v>
      </c>
      <c r="Y10" s="25">
        <v>235</v>
      </c>
      <c r="Z10" s="25">
        <v>186</v>
      </c>
      <c r="AA10" s="25">
        <v>296</v>
      </c>
      <c r="AB10" s="25">
        <v>242</v>
      </c>
      <c r="AC10" s="25">
        <v>249</v>
      </c>
      <c r="AD10" s="25">
        <v>195</v>
      </c>
      <c r="AE10" s="25">
        <v>262</v>
      </c>
      <c r="AF10" s="25">
        <v>249</v>
      </c>
      <c r="AG10" s="25">
        <v>253</v>
      </c>
      <c r="AH10" s="25">
        <v>201</v>
      </c>
      <c r="AI10" s="25">
        <v>268</v>
      </c>
      <c r="AJ10" s="25">
        <v>229</v>
      </c>
      <c r="AK10" s="25">
        <v>259</v>
      </c>
      <c r="AL10" s="25">
        <v>214</v>
      </c>
      <c r="AM10" s="25">
        <v>258</v>
      </c>
      <c r="AN10" s="25">
        <v>186</v>
      </c>
      <c r="AO10" s="25">
        <v>218</v>
      </c>
      <c r="AP10" s="25">
        <v>151</v>
      </c>
      <c r="AQ10" s="25">
        <v>235</v>
      </c>
      <c r="AR10" s="25">
        <v>249</v>
      </c>
      <c r="AS10" s="25">
        <v>224</v>
      </c>
      <c r="AT10" s="25">
        <v>185</v>
      </c>
      <c r="AU10" s="25">
        <v>205</v>
      </c>
      <c r="AV10" s="25">
        <v>216</v>
      </c>
      <c r="AW10" s="25">
        <v>222</v>
      </c>
      <c r="AX10" s="25">
        <v>153</v>
      </c>
      <c r="AY10" s="25">
        <v>199</v>
      </c>
      <c r="AZ10" s="25">
        <v>232</v>
      </c>
      <c r="BA10" s="25">
        <v>218</v>
      </c>
      <c r="BB10" s="25">
        <v>148</v>
      </c>
      <c r="BC10" s="25">
        <v>218</v>
      </c>
      <c r="BD10" s="25">
        <v>166</v>
      </c>
      <c r="BE10" s="25">
        <v>146</v>
      </c>
      <c r="BF10" s="25">
        <v>182</v>
      </c>
      <c r="BG10" s="25">
        <v>197</v>
      </c>
      <c r="BH10" s="25">
        <v>228</v>
      </c>
      <c r="BI10" s="25">
        <v>231</v>
      </c>
      <c r="BJ10" s="25">
        <v>139</v>
      </c>
      <c r="BK10" s="25">
        <v>178</v>
      </c>
      <c r="BL10" s="25">
        <v>182</v>
      </c>
      <c r="BM10" s="25">
        <v>178</v>
      </c>
      <c r="BN10" s="25">
        <v>136</v>
      </c>
      <c r="BO10" s="25">
        <v>182</v>
      </c>
      <c r="BP10" s="25">
        <v>137</v>
      </c>
      <c r="BQ10" s="25">
        <v>141</v>
      </c>
      <c r="BR10" s="25">
        <v>125</v>
      </c>
      <c r="BS10" s="25">
        <v>229</v>
      </c>
      <c r="BT10" s="25">
        <v>194</v>
      </c>
      <c r="BU10" s="25">
        <v>174</v>
      </c>
      <c r="BV10" s="25">
        <v>122</v>
      </c>
      <c r="BW10" s="25">
        <v>180</v>
      </c>
      <c r="BX10" s="25">
        <f t="shared" si="0"/>
        <v>983</v>
      </c>
      <c r="BY10" s="25">
        <f t="shared" si="1"/>
        <v>983</v>
      </c>
      <c r="BZ10" s="25">
        <f t="shared" si="2"/>
        <v>862</v>
      </c>
      <c r="CA10" s="25">
        <f t="shared" si="3"/>
        <v>870</v>
      </c>
      <c r="CB10" s="25">
        <f t="shared" si="4"/>
        <v>858</v>
      </c>
      <c r="CC10" s="25">
        <f t="shared" si="5"/>
        <v>965</v>
      </c>
      <c r="CD10" s="25">
        <f t="shared" si="6"/>
        <v>948</v>
      </c>
      <c r="CE10" s="25">
        <f t="shared" si="7"/>
        <v>971</v>
      </c>
      <c r="CF10" s="25">
        <f t="shared" si="8"/>
        <v>960</v>
      </c>
      <c r="CG10" s="25">
        <f t="shared" si="9"/>
        <v>790</v>
      </c>
      <c r="CH10" s="25">
        <f t="shared" si="10"/>
        <v>863</v>
      </c>
      <c r="CI10" s="25">
        <f t="shared" si="11"/>
        <v>790</v>
      </c>
      <c r="CJ10" s="25">
        <f t="shared" si="12"/>
        <v>816</v>
      </c>
      <c r="CK10" s="25">
        <f t="shared" si="13"/>
        <v>691</v>
      </c>
      <c r="CL10" s="25">
        <f t="shared" si="14"/>
        <v>776</v>
      </c>
      <c r="CM10" s="25">
        <f t="shared" si="15"/>
        <v>678</v>
      </c>
      <c r="CN10" s="25">
        <f t="shared" si="16"/>
        <v>632</v>
      </c>
      <c r="CO10" s="25">
        <f t="shared" si="17"/>
        <v>670</v>
      </c>
    </row>
    <row r="11" spans="1:93" s="14" customFormat="1" ht="17.100000000000001" customHeight="1" thickBot="1" x14ac:dyDescent="0.25">
      <c r="A11" s="2"/>
      <c r="C11" s="36" t="s">
        <v>117</v>
      </c>
      <c r="D11" s="25">
        <v>794</v>
      </c>
      <c r="E11" s="25">
        <v>695</v>
      </c>
      <c r="F11" s="25">
        <v>554</v>
      </c>
      <c r="G11" s="25">
        <v>788</v>
      </c>
      <c r="H11" s="25">
        <v>460</v>
      </c>
      <c r="I11" s="25">
        <v>909</v>
      </c>
      <c r="J11" s="25">
        <v>638</v>
      </c>
      <c r="K11" s="25">
        <v>711</v>
      </c>
      <c r="L11" s="25">
        <v>695</v>
      </c>
      <c r="M11" s="25">
        <v>702</v>
      </c>
      <c r="N11" s="25">
        <v>531</v>
      </c>
      <c r="O11" s="25">
        <v>779</v>
      </c>
      <c r="P11" s="25">
        <v>734</v>
      </c>
      <c r="Q11" s="25">
        <v>653</v>
      </c>
      <c r="R11" s="25">
        <v>566</v>
      </c>
      <c r="S11" s="25">
        <v>767</v>
      </c>
      <c r="T11" s="25">
        <v>703</v>
      </c>
      <c r="U11" s="25">
        <v>660</v>
      </c>
      <c r="V11" s="25">
        <v>577</v>
      </c>
      <c r="W11" s="25">
        <v>723</v>
      </c>
      <c r="X11" s="25">
        <v>717</v>
      </c>
      <c r="Y11" s="25">
        <v>729</v>
      </c>
      <c r="Z11" s="25">
        <v>523</v>
      </c>
      <c r="AA11" s="25">
        <v>859</v>
      </c>
      <c r="AB11" s="25">
        <v>669</v>
      </c>
      <c r="AC11" s="25">
        <v>781</v>
      </c>
      <c r="AD11" s="25">
        <v>561</v>
      </c>
      <c r="AE11" s="25">
        <v>807</v>
      </c>
      <c r="AF11" s="25">
        <v>837</v>
      </c>
      <c r="AG11" s="25">
        <v>778</v>
      </c>
      <c r="AH11" s="25">
        <v>643</v>
      </c>
      <c r="AI11" s="25">
        <v>873</v>
      </c>
      <c r="AJ11" s="25">
        <v>774</v>
      </c>
      <c r="AK11" s="25">
        <v>705</v>
      </c>
      <c r="AL11" s="25">
        <v>563</v>
      </c>
      <c r="AM11" s="25">
        <v>778</v>
      </c>
      <c r="AN11" s="25">
        <v>674</v>
      </c>
      <c r="AO11" s="25">
        <v>740</v>
      </c>
      <c r="AP11" s="25">
        <v>493</v>
      </c>
      <c r="AQ11" s="25">
        <v>722</v>
      </c>
      <c r="AR11" s="25">
        <v>702</v>
      </c>
      <c r="AS11" s="25">
        <v>745</v>
      </c>
      <c r="AT11" s="25">
        <v>506</v>
      </c>
      <c r="AU11" s="25">
        <v>700</v>
      </c>
      <c r="AV11" s="25">
        <v>622</v>
      </c>
      <c r="AW11" s="25">
        <v>654</v>
      </c>
      <c r="AX11" s="25">
        <v>500</v>
      </c>
      <c r="AY11" s="25">
        <v>677</v>
      </c>
      <c r="AZ11" s="25">
        <v>702</v>
      </c>
      <c r="BA11" s="25">
        <v>665</v>
      </c>
      <c r="BB11" s="25">
        <v>543</v>
      </c>
      <c r="BC11" s="25">
        <v>677</v>
      </c>
      <c r="BD11" s="25">
        <v>597</v>
      </c>
      <c r="BE11" s="25">
        <v>394</v>
      </c>
      <c r="BF11" s="25">
        <v>619</v>
      </c>
      <c r="BG11" s="25">
        <v>728</v>
      </c>
      <c r="BH11" s="25">
        <v>650</v>
      </c>
      <c r="BI11" s="25">
        <v>620</v>
      </c>
      <c r="BJ11" s="25">
        <v>472</v>
      </c>
      <c r="BK11" s="25">
        <v>573</v>
      </c>
      <c r="BL11" s="25">
        <v>596</v>
      </c>
      <c r="BM11" s="25">
        <v>590</v>
      </c>
      <c r="BN11" s="25">
        <v>477</v>
      </c>
      <c r="BO11" s="25">
        <v>564</v>
      </c>
      <c r="BP11" s="25">
        <v>533</v>
      </c>
      <c r="BQ11" s="25">
        <v>589</v>
      </c>
      <c r="BR11" s="25">
        <v>461</v>
      </c>
      <c r="BS11" s="25">
        <v>604</v>
      </c>
      <c r="BT11" s="25">
        <v>647</v>
      </c>
      <c r="BU11" s="25">
        <v>649</v>
      </c>
      <c r="BV11" s="25">
        <v>471</v>
      </c>
      <c r="BW11" s="25">
        <v>667</v>
      </c>
      <c r="BX11" s="25">
        <f t="shared" si="0"/>
        <v>2831</v>
      </c>
      <c r="BY11" s="25">
        <f t="shared" si="1"/>
        <v>2718</v>
      </c>
      <c r="BZ11" s="25">
        <f t="shared" si="2"/>
        <v>2707</v>
      </c>
      <c r="CA11" s="25">
        <f t="shared" si="3"/>
        <v>2720</v>
      </c>
      <c r="CB11" s="25">
        <f t="shared" si="4"/>
        <v>2663</v>
      </c>
      <c r="CC11" s="25">
        <f t="shared" si="5"/>
        <v>2828</v>
      </c>
      <c r="CD11" s="25">
        <f t="shared" si="6"/>
        <v>2818</v>
      </c>
      <c r="CE11" s="25">
        <f t="shared" si="7"/>
        <v>3131</v>
      </c>
      <c r="CF11" s="25">
        <f t="shared" si="8"/>
        <v>2820</v>
      </c>
      <c r="CG11" s="25">
        <f t="shared" si="9"/>
        <v>2629</v>
      </c>
      <c r="CH11" s="25">
        <f t="shared" si="10"/>
        <v>2653</v>
      </c>
      <c r="CI11" s="25">
        <f t="shared" si="11"/>
        <v>2453</v>
      </c>
      <c r="CJ11" s="25">
        <f t="shared" si="12"/>
        <v>2587</v>
      </c>
      <c r="CK11" s="25">
        <f t="shared" si="13"/>
        <v>2338</v>
      </c>
      <c r="CL11" s="25">
        <f t="shared" si="14"/>
        <v>2315</v>
      </c>
      <c r="CM11" s="25">
        <f t="shared" si="15"/>
        <v>2227</v>
      </c>
      <c r="CN11" s="25">
        <f t="shared" si="16"/>
        <v>2187</v>
      </c>
      <c r="CO11" s="25">
        <f t="shared" si="17"/>
        <v>2434</v>
      </c>
    </row>
    <row r="12" spans="1:93" s="14" customFormat="1" ht="17.100000000000001" customHeight="1" thickBot="1" x14ac:dyDescent="0.25">
      <c r="A12" s="2"/>
      <c r="C12" s="36" t="s">
        <v>118</v>
      </c>
      <c r="D12" s="25">
        <v>700</v>
      </c>
      <c r="E12" s="25">
        <v>608</v>
      </c>
      <c r="F12" s="25">
        <v>444</v>
      </c>
      <c r="G12" s="25">
        <v>697</v>
      </c>
      <c r="H12" s="25">
        <v>495</v>
      </c>
      <c r="I12" s="25">
        <v>691</v>
      </c>
      <c r="J12" s="25">
        <v>451</v>
      </c>
      <c r="K12" s="25">
        <v>616</v>
      </c>
      <c r="L12" s="25">
        <v>462</v>
      </c>
      <c r="M12" s="25">
        <v>521</v>
      </c>
      <c r="N12" s="25">
        <v>438</v>
      </c>
      <c r="O12" s="25">
        <v>619</v>
      </c>
      <c r="P12" s="25">
        <v>570</v>
      </c>
      <c r="Q12" s="25">
        <v>627</v>
      </c>
      <c r="R12" s="25">
        <v>465</v>
      </c>
      <c r="S12" s="25">
        <v>625</v>
      </c>
      <c r="T12" s="25">
        <v>608</v>
      </c>
      <c r="U12" s="25">
        <v>611</v>
      </c>
      <c r="V12" s="25">
        <v>490</v>
      </c>
      <c r="W12" s="25">
        <v>693</v>
      </c>
      <c r="X12" s="25">
        <v>715</v>
      </c>
      <c r="Y12" s="25">
        <v>644</v>
      </c>
      <c r="Z12" s="25">
        <v>454</v>
      </c>
      <c r="AA12" s="25">
        <v>674</v>
      </c>
      <c r="AB12" s="25">
        <v>610</v>
      </c>
      <c r="AC12" s="25">
        <v>674</v>
      </c>
      <c r="AD12" s="25">
        <v>518</v>
      </c>
      <c r="AE12" s="25">
        <v>733</v>
      </c>
      <c r="AF12" s="25">
        <v>707</v>
      </c>
      <c r="AG12" s="25">
        <v>640</v>
      </c>
      <c r="AH12" s="25">
        <v>535</v>
      </c>
      <c r="AI12" s="25">
        <v>752</v>
      </c>
      <c r="AJ12" s="25">
        <v>757</v>
      </c>
      <c r="AK12" s="25">
        <v>714</v>
      </c>
      <c r="AL12" s="25">
        <v>553</v>
      </c>
      <c r="AM12" s="25">
        <v>699</v>
      </c>
      <c r="AN12" s="25">
        <v>638</v>
      </c>
      <c r="AO12" s="25">
        <v>663</v>
      </c>
      <c r="AP12" s="25">
        <v>462</v>
      </c>
      <c r="AQ12" s="25">
        <v>686</v>
      </c>
      <c r="AR12" s="25">
        <v>704</v>
      </c>
      <c r="AS12" s="25">
        <v>631</v>
      </c>
      <c r="AT12" s="25">
        <v>459</v>
      </c>
      <c r="AU12" s="25">
        <v>662</v>
      </c>
      <c r="AV12" s="25">
        <v>649</v>
      </c>
      <c r="AW12" s="25">
        <v>639</v>
      </c>
      <c r="AX12" s="25">
        <v>432</v>
      </c>
      <c r="AY12" s="25">
        <v>676</v>
      </c>
      <c r="AZ12" s="25">
        <v>637</v>
      </c>
      <c r="BA12" s="25">
        <v>605</v>
      </c>
      <c r="BB12" s="25">
        <v>572</v>
      </c>
      <c r="BC12" s="25">
        <v>698</v>
      </c>
      <c r="BD12" s="25">
        <v>519</v>
      </c>
      <c r="BE12" s="25">
        <v>357</v>
      </c>
      <c r="BF12" s="25">
        <v>584</v>
      </c>
      <c r="BG12" s="25">
        <v>711</v>
      </c>
      <c r="BH12" s="25">
        <v>549</v>
      </c>
      <c r="BI12" s="25">
        <v>652</v>
      </c>
      <c r="BJ12" s="25">
        <v>483</v>
      </c>
      <c r="BK12" s="25">
        <v>576</v>
      </c>
      <c r="BL12" s="25">
        <v>584</v>
      </c>
      <c r="BM12" s="25">
        <v>528</v>
      </c>
      <c r="BN12" s="25">
        <v>464</v>
      </c>
      <c r="BO12" s="25">
        <v>581</v>
      </c>
      <c r="BP12" s="25">
        <v>471</v>
      </c>
      <c r="BQ12" s="25">
        <v>590</v>
      </c>
      <c r="BR12" s="25">
        <v>530</v>
      </c>
      <c r="BS12" s="25">
        <v>623</v>
      </c>
      <c r="BT12" s="25">
        <v>590</v>
      </c>
      <c r="BU12" s="25">
        <v>615</v>
      </c>
      <c r="BV12" s="25">
        <v>467</v>
      </c>
      <c r="BW12" s="25">
        <v>703</v>
      </c>
      <c r="BX12" s="25">
        <f t="shared" si="0"/>
        <v>2449</v>
      </c>
      <c r="BY12" s="25">
        <f t="shared" si="1"/>
        <v>2253</v>
      </c>
      <c r="BZ12" s="25">
        <f t="shared" si="2"/>
        <v>2040</v>
      </c>
      <c r="CA12" s="25">
        <f t="shared" si="3"/>
        <v>2287</v>
      </c>
      <c r="CB12" s="25">
        <f t="shared" si="4"/>
        <v>2402</v>
      </c>
      <c r="CC12" s="25">
        <f t="shared" si="5"/>
        <v>2487</v>
      </c>
      <c r="CD12" s="25">
        <f t="shared" si="6"/>
        <v>2535</v>
      </c>
      <c r="CE12" s="25">
        <f t="shared" si="7"/>
        <v>2634</v>
      </c>
      <c r="CF12" s="25">
        <f t="shared" si="8"/>
        <v>2723</v>
      </c>
      <c r="CG12" s="25">
        <f t="shared" si="9"/>
        <v>2449</v>
      </c>
      <c r="CH12" s="25">
        <f t="shared" si="10"/>
        <v>2456</v>
      </c>
      <c r="CI12" s="25">
        <f t="shared" si="11"/>
        <v>2396</v>
      </c>
      <c r="CJ12" s="25">
        <f t="shared" si="12"/>
        <v>2512</v>
      </c>
      <c r="CK12" s="25">
        <f t="shared" si="13"/>
        <v>2171</v>
      </c>
      <c r="CL12" s="25">
        <f t="shared" si="14"/>
        <v>2260</v>
      </c>
      <c r="CM12" s="25">
        <f t="shared" si="15"/>
        <v>2157</v>
      </c>
      <c r="CN12" s="25">
        <f t="shared" si="16"/>
        <v>2214</v>
      </c>
      <c r="CO12" s="25">
        <f t="shared" si="17"/>
        <v>2375</v>
      </c>
    </row>
    <row r="13" spans="1:93" s="14" customFormat="1" ht="17.100000000000001" customHeight="1" thickBot="1" x14ac:dyDescent="0.25">
      <c r="A13" s="2"/>
      <c r="C13" s="36" t="s">
        <v>119</v>
      </c>
      <c r="D13" s="25">
        <v>4865</v>
      </c>
      <c r="E13" s="25">
        <v>4643</v>
      </c>
      <c r="F13" s="25">
        <v>3173</v>
      </c>
      <c r="G13" s="25">
        <v>4644</v>
      </c>
      <c r="H13" s="25">
        <v>4175</v>
      </c>
      <c r="I13" s="25">
        <v>4105</v>
      </c>
      <c r="J13" s="25">
        <v>3035</v>
      </c>
      <c r="K13" s="25">
        <v>3917</v>
      </c>
      <c r="L13" s="25">
        <v>3715</v>
      </c>
      <c r="M13" s="25">
        <v>3630</v>
      </c>
      <c r="N13" s="25">
        <v>3056</v>
      </c>
      <c r="O13" s="25">
        <v>4036</v>
      </c>
      <c r="P13" s="25">
        <v>3858</v>
      </c>
      <c r="Q13" s="25">
        <v>3961</v>
      </c>
      <c r="R13" s="25">
        <v>2958</v>
      </c>
      <c r="S13" s="25">
        <v>4089</v>
      </c>
      <c r="T13" s="25">
        <v>3493</v>
      </c>
      <c r="U13" s="25">
        <v>3652</v>
      </c>
      <c r="V13" s="25">
        <v>2987</v>
      </c>
      <c r="W13" s="25">
        <v>3702</v>
      </c>
      <c r="X13" s="25">
        <v>3787</v>
      </c>
      <c r="Y13" s="25">
        <v>3556</v>
      </c>
      <c r="Z13" s="25">
        <v>2753</v>
      </c>
      <c r="AA13" s="25">
        <v>3883</v>
      </c>
      <c r="AB13" s="25">
        <v>3580</v>
      </c>
      <c r="AC13" s="25">
        <v>3565</v>
      </c>
      <c r="AD13" s="25">
        <v>2827</v>
      </c>
      <c r="AE13" s="25">
        <v>3972</v>
      </c>
      <c r="AF13" s="25">
        <v>3809</v>
      </c>
      <c r="AG13" s="25">
        <v>3818</v>
      </c>
      <c r="AH13" s="25">
        <v>3077</v>
      </c>
      <c r="AI13" s="25">
        <v>4192</v>
      </c>
      <c r="AJ13" s="25">
        <v>3897</v>
      </c>
      <c r="AK13" s="25">
        <v>3787</v>
      </c>
      <c r="AL13" s="25">
        <v>3114</v>
      </c>
      <c r="AM13" s="25">
        <v>3832</v>
      </c>
      <c r="AN13" s="25">
        <v>3528</v>
      </c>
      <c r="AO13" s="25">
        <v>3749</v>
      </c>
      <c r="AP13" s="25">
        <v>2778</v>
      </c>
      <c r="AQ13" s="25">
        <v>3420</v>
      </c>
      <c r="AR13" s="25">
        <v>3519</v>
      </c>
      <c r="AS13" s="25">
        <v>3325</v>
      </c>
      <c r="AT13" s="25">
        <v>2445</v>
      </c>
      <c r="AU13" s="25">
        <v>3145</v>
      </c>
      <c r="AV13" s="25">
        <v>3192</v>
      </c>
      <c r="AW13" s="25">
        <v>3326</v>
      </c>
      <c r="AX13" s="25">
        <v>2331</v>
      </c>
      <c r="AY13" s="25">
        <v>3161</v>
      </c>
      <c r="AZ13" s="25">
        <v>3151</v>
      </c>
      <c r="BA13" s="25">
        <v>3137</v>
      </c>
      <c r="BB13" s="25">
        <v>2391</v>
      </c>
      <c r="BC13" s="25">
        <v>3106</v>
      </c>
      <c r="BD13" s="25">
        <v>2779</v>
      </c>
      <c r="BE13" s="25">
        <v>1744</v>
      </c>
      <c r="BF13" s="25">
        <v>2699</v>
      </c>
      <c r="BG13" s="25">
        <v>3217</v>
      </c>
      <c r="BH13" s="25">
        <v>2944</v>
      </c>
      <c r="BI13" s="25">
        <v>2920</v>
      </c>
      <c r="BJ13" s="25">
        <v>2094</v>
      </c>
      <c r="BK13" s="25">
        <v>2610</v>
      </c>
      <c r="BL13" s="25">
        <v>2868</v>
      </c>
      <c r="BM13" s="25">
        <v>2636</v>
      </c>
      <c r="BN13" s="25">
        <v>2141</v>
      </c>
      <c r="BO13" s="25">
        <v>2619</v>
      </c>
      <c r="BP13" s="25">
        <v>2597</v>
      </c>
      <c r="BQ13" s="25">
        <v>2860</v>
      </c>
      <c r="BR13" s="25">
        <v>1998</v>
      </c>
      <c r="BS13" s="25">
        <v>2585</v>
      </c>
      <c r="BT13" s="25">
        <v>2791</v>
      </c>
      <c r="BU13" s="25">
        <v>2596</v>
      </c>
      <c r="BV13" s="25">
        <v>2089</v>
      </c>
      <c r="BW13" s="25">
        <v>2510</v>
      </c>
      <c r="BX13" s="25">
        <f t="shared" si="0"/>
        <v>17325</v>
      </c>
      <c r="BY13" s="25">
        <f t="shared" si="1"/>
        <v>15232</v>
      </c>
      <c r="BZ13" s="25">
        <f t="shared" si="2"/>
        <v>14437</v>
      </c>
      <c r="CA13" s="25">
        <f t="shared" si="3"/>
        <v>14866</v>
      </c>
      <c r="CB13" s="25">
        <f t="shared" si="4"/>
        <v>13834</v>
      </c>
      <c r="CC13" s="25">
        <f t="shared" si="5"/>
        <v>13979</v>
      </c>
      <c r="CD13" s="25">
        <f t="shared" si="6"/>
        <v>13944</v>
      </c>
      <c r="CE13" s="25">
        <f t="shared" si="7"/>
        <v>14896</v>
      </c>
      <c r="CF13" s="25">
        <f t="shared" si="8"/>
        <v>14630</v>
      </c>
      <c r="CG13" s="25">
        <f t="shared" si="9"/>
        <v>13475</v>
      </c>
      <c r="CH13" s="25">
        <f t="shared" si="10"/>
        <v>12434</v>
      </c>
      <c r="CI13" s="25">
        <f t="shared" si="11"/>
        <v>12010</v>
      </c>
      <c r="CJ13" s="25">
        <f t="shared" si="12"/>
        <v>11785</v>
      </c>
      <c r="CK13" s="25">
        <f t="shared" si="13"/>
        <v>10439</v>
      </c>
      <c r="CL13" s="25">
        <f t="shared" si="14"/>
        <v>10568</v>
      </c>
      <c r="CM13" s="25">
        <f t="shared" si="15"/>
        <v>10264</v>
      </c>
      <c r="CN13" s="25">
        <f t="shared" si="16"/>
        <v>10040</v>
      </c>
      <c r="CO13" s="25">
        <f t="shared" si="17"/>
        <v>9986</v>
      </c>
    </row>
    <row r="14" spans="1:93" s="14" customFormat="1" ht="17.100000000000001" customHeight="1" thickBot="1" x14ac:dyDescent="0.25">
      <c r="A14" s="2"/>
      <c r="C14" s="36" t="s">
        <v>120</v>
      </c>
      <c r="D14" s="25">
        <v>3028</v>
      </c>
      <c r="E14" s="25">
        <v>2761</v>
      </c>
      <c r="F14" s="25">
        <v>2067</v>
      </c>
      <c r="G14" s="25">
        <v>2717</v>
      </c>
      <c r="H14" s="25">
        <v>2503</v>
      </c>
      <c r="I14" s="25">
        <v>2717</v>
      </c>
      <c r="J14" s="25">
        <v>1983</v>
      </c>
      <c r="K14" s="25">
        <v>2388</v>
      </c>
      <c r="L14" s="25">
        <v>2135</v>
      </c>
      <c r="M14" s="25">
        <v>2283</v>
      </c>
      <c r="N14" s="25">
        <v>1756</v>
      </c>
      <c r="O14" s="25">
        <v>2366</v>
      </c>
      <c r="P14" s="25">
        <v>2335</v>
      </c>
      <c r="Q14" s="25">
        <v>2353</v>
      </c>
      <c r="R14" s="25">
        <v>1795</v>
      </c>
      <c r="S14" s="25">
        <v>2430</v>
      </c>
      <c r="T14" s="25">
        <v>2403</v>
      </c>
      <c r="U14" s="25">
        <v>2345</v>
      </c>
      <c r="V14" s="25">
        <v>1684</v>
      </c>
      <c r="W14" s="25">
        <v>2245</v>
      </c>
      <c r="X14" s="25">
        <v>2187</v>
      </c>
      <c r="Y14" s="25">
        <v>2199</v>
      </c>
      <c r="Z14" s="25">
        <v>1701</v>
      </c>
      <c r="AA14" s="25">
        <v>2507</v>
      </c>
      <c r="AB14" s="25">
        <v>2092</v>
      </c>
      <c r="AC14" s="25">
        <v>2309</v>
      </c>
      <c r="AD14" s="25">
        <v>1820</v>
      </c>
      <c r="AE14" s="25">
        <v>2339</v>
      </c>
      <c r="AF14" s="25">
        <v>2266</v>
      </c>
      <c r="AG14" s="25">
        <v>2444</v>
      </c>
      <c r="AH14" s="25">
        <v>1880</v>
      </c>
      <c r="AI14" s="25">
        <v>2339</v>
      </c>
      <c r="AJ14" s="25">
        <v>2199</v>
      </c>
      <c r="AK14" s="25">
        <v>2313</v>
      </c>
      <c r="AL14" s="25">
        <v>1850</v>
      </c>
      <c r="AM14" s="25">
        <v>2412</v>
      </c>
      <c r="AN14" s="25">
        <v>2120</v>
      </c>
      <c r="AO14" s="25">
        <v>2318</v>
      </c>
      <c r="AP14" s="25">
        <v>1771</v>
      </c>
      <c r="AQ14" s="25">
        <v>2103</v>
      </c>
      <c r="AR14" s="25">
        <v>2112</v>
      </c>
      <c r="AS14" s="25">
        <v>2176</v>
      </c>
      <c r="AT14" s="25">
        <v>1675</v>
      </c>
      <c r="AU14" s="25">
        <v>2054</v>
      </c>
      <c r="AV14" s="25">
        <v>2109</v>
      </c>
      <c r="AW14" s="25">
        <v>2078</v>
      </c>
      <c r="AX14" s="25">
        <v>1570</v>
      </c>
      <c r="AY14" s="25">
        <v>2017</v>
      </c>
      <c r="AZ14" s="25">
        <v>1972</v>
      </c>
      <c r="BA14" s="25">
        <v>2060</v>
      </c>
      <c r="BB14" s="25">
        <v>1555</v>
      </c>
      <c r="BC14" s="25">
        <v>2123</v>
      </c>
      <c r="BD14" s="25">
        <v>1730</v>
      </c>
      <c r="BE14" s="25">
        <v>1292</v>
      </c>
      <c r="BF14" s="25">
        <v>2012</v>
      </c>
      <c r="BG14" s="25">
        <v>2094</v>
      </c>
      <c r="BH14" s="25">
        <v>1910</v>
      </c>
      <c r="BI14" s="25">
        <v>1915</v>
      </c>
      <c r="BJ14" s="25">
        <v>1616</v>
      </c>
      <c r="BK14" s="25">
        <v>1846</v>
      </c>
      <c r="BL14" s="25">
        <v>1703</v>
      </c>
      <c r="BM14" s="25">
        <v>1857</v>
      </c>
      <c r="BN14" s="25">
        <v>1419</v>
      </c>
      <c r="BO14" s="25">
        <v>1822</v>
      </c>
      <c r="BP14" s="25">
        <v>1626</v>
      </c>
      <c r="BQ14" s="25">
        <v>1708</v>
      </c>
      <c r="BR14" s="25">
        <v>1473</v>
      </c>
      <c r="BS14" s="25">
        <v>1829</v>
      </c>
      <c r="BT14" s="25">
        <v>1757</v>
      </c>
      <c r="BU14" s="25">
        <v>1839</v>
      </c>
      <c r="BV14" s="25">
        <v>1386</v>
      </c>
      <c r="BW14" s="25">
        <v>1741</v>
      </c>
      <c r="BX14" s="25">
        <f t="shared" si="0"/>
        <v>10573</v>
      </c>
      <c r="BY14" s="25">
        <f t="shared" si="1"/>
        <v>9591</v>
      </c>
      <c r="BZ14" s="25">
        <f t="shared" si="2"/>
        <v>8540</v>
      </c>
      <c r="CA14" s="25">
        <f t="shared" si="3"/>
        <v>8913</v>
      </c>
      <c r="CB14" s="25">
        <f t="shared" si="4"/>
        <v>8677</v>
      </c>
      <c r="CC14" s="25">
        <f t="shared" si="5"/>
        <v>8594</v>
      </c>
      <c r="CD14" s="25">
        <f t="shared" si="6"/>
        <v>8560</v>
      </c>
      <c r="CE14" s="25">
        <f t="shared" si="7"/>
        <v>8929</v>
      </c>
      <c r="CF14" s="25">
        <f t="shared" si="8"/>
        <v>8774</v>
      </c>
      <c r="CG14" s="25">
        <f t="shared" si="9"/>
        <v>8312</v>
      </c>
      <c r="CH14" s="25">
        <f t="shared" si="10"/>
        <v>8017</v>
      </c>
      <c r="CI14" s="25">
        <f t="shared" si="11"/>
        <v>7774</v>
      </c>
      <c r="CJ14" s="25">
        <f t="shared" si="12"/>
        <v>7710</v>
      </c>
      <c r="CK14" s="25">
        <f t="shared" si="13"/>
        <v>7128</v>
      </c>
      <c r="CL14" s="25">
        <f t="shared" si="14"/>
        <v>7287</v>
      </c>
      <c r="CM14" s="25">
        <f t="shared" si="15"/>
        <v>6801</v>
      </c>
      <c r="CN14" s="25">
        <f t="shared" si="16"/>
        <v>6636</v>
      </c>
      <c r="CO14" s="25">
        <f t="shared" si="17"/>
        <v>6723</v>
      </c>
    </row>
    <row r="15" spans="1:93" s="14" customFormat="1" ht="17.100000000000001" customHeight="1" thickBot="1" x14ac:dyDescent="0.25">
      <c r="A15" s="2"/>
      <c r="C15" s="36" t="s">
        <v>121</v>
      </c>
      <c r="D15" s="25">
        <v>300</v>
      </c>
      <c r="E15" s="25">
        <v>289</v>
      </c>
      <c r="F15" s="25">
        <v>213</v>
      </c>
      <c r="G15" s="25">
        <v>310</v>
      </c>
      <c r="H15" s="25">
        <v>179</v>
      </c>
      <c r="I15" s="25">
        <v>347</v>
      </c>
      <c r="J15" s="25">
        <v>238</v>
      </c>
      <c r="K15" s="25">
        <v>292</v>
      </c>
      <c r="L15" s="25">
        <v>261</v>
      </c>
      <c r="M15" s="25">
        <v>296</v>
      </c>
      <c r="N15" s="25">
        <v>216</v>
      </c>
      <c r="O15" s="25">
        <v>287</v>
      </c>
      <c r="P15" s="25">
        <v>274</v>
      </c>
      <c r="Q15" s="25">
        <v>369</v>
      </c>
      <c r="R15" s="25">
        <v>222</v>
      </c>
      <c r="S15" s="25">
        <v>334</v>
      </c>
      <c r="T15" s="25">
        <v>285</v>
      </c>
      <c r="U15" s="25">
        <v>282</v>
      </c>
      <c r="V15" s="25">
        <v>214</v>
      </c>
      <c r="W15" s="25">
        <v>315</v>
      </c>
      <c r="X15" s="25">
        <v>318</v>
      </c>
      <c r="Y15" s="25">
        <v>302</v>
      </c>
      <c r="Z15" s="25">
        <v>224</v>
      </c>
      <c r="AA15" s="25">
        <v>383</v>
      </c>
      <c r="AB15" s="25">
        <v>281</v>
      </c>
      <c r="AC15" s="25">
        <v>312</v>
      </c>
      <c r="AD15" s="25">
        <v>265</v>
      </c>
      <c r="AE15" s="25">
        <v>383</v>
      </c>
      <c r="AF15" s="25">
        <v>370</v>
      </c>
      <c r="AG15" s="25">
        <v>324</v>
      </c>
      <c r="AH15" s="25">
        <v>298</v>
      </c>
      <c r="AI15" s="25">
        <v>381</v>
      </c>
      <c r="AJ15" s="25">
        <v>412</v>
      </c>
      <c r="AK15" s="25">
        <v>353</v>
      </c>
      <c r="AL15" s="25">
        <v>294</v>
      </c>
      <c r="AM15" s="25">
        <v>367</v>
      </c>
      <c r="AN15" s="25">
        <v>397</v>
      </c>
      <c r="AO15" s="25">
        <v>366</v>
      </c>
      <c r="AP15" s="25">
        <v>248</v>
      </c>
      <c r="AQ15" s="25">
        <v>363</v>
      </c>
      <c r="AR15" s="25">
        <v>345</v>
      </c>
      <c r="AS15" s="25">
        <v>345</v>
      </c>
      <c r="AT15" s="25">
        <v>245</v>
      </c>
      <c r="AU15" s="25">
        <v>325</v>
      </c>
      <c r="AV15" s="25">
        <v>310</v>
      </c>
      <c r="AW15" s="25">
        <v>319</v>
      </c>
      <c r="AX15" s="25">
        <v>254</v>
      </c>
      <c r="AY15" s="25">
        <v>388</v>
      </c>
      <c r="AZ15" s="25">
        <v>326</v>
      </c>
      <c r="BA15" s="25">
        <v>310</v>
      </c>
      <c r="BB15" s="25">
        <v>261</v>
      </c>
      <c r="BC15" s="25">
        <v>339</v>
      </c>
      <c r="BD15" s="25">
        <v>263</v>
      </c>
      <c r="BE15" s="25">
        <v>189</v>
      </c>
      <c r="BF15" s="25">
        <v>335</v>
      </c>
      <c r="BG15" s="25">
        <v>303</v>
      </c>
      <c r="BH15" s="25">
        <v>311</v>
      </c>
      <c r="BI15" s="25">
        <v>303</v>
      </c>
      <c r="BJ15" s="25">
        <v>233</v>
      </c>
      <c r="BK15" s="25">
        <v>322</v>
      </c>
      <c r="BL15" s="25">
        <v>284</v>
      </c>
      <c r="BM15" s="25">
        <v>282</v>
      </c>
      <c r="BN15" s="25">
        <v>203</v>
      </c>
      <c r="BO15" s="25">
        <v>328</v>
      </c>
      <c r="BP15" s="25">
        <v>242</v>
      </c>
      <c r="BQ15" s="25">
        <v>297</v>
      </c>
      <c r="BR15" s="25">
        <v>216</v>
      </c>
      <c r="BS15" s="25">
        <v>297</v>
      </c>
      <c r="BT15" s="25">
        <v>247</v>
      </c>
      <c r="BU15" s="25">
        <v>291</v>
      </c>
      <c r="BV15" s="25">
        <v>220</v>
      </c>
      <c r="BW15" s="25">
        <v>312</v>
      </c>
      <c r="BX15" s="25">
        <f t="shared" si="0"/>
        <v>1112</v>
      </c>
      <c r="BY15" s="25">
        <f t="shared" si="1"/>
        <v>1056</v>
      </c>
      <c r="BZ15" s="25">
        <f t="shared" si="2"/>
        <v>1060</v>
      </c>
      <c r="CA15" s="25">
        <f t="shared" si="3"/>
        <v>1199</v>
      </c>
      <c r="CB15" s="25">
        <f t="shared" si="4"/>
        <v>1096</v>
      </c>
      <c r="CC15" s="25">
        <f t="shared" si="5"/>
        <v>1227</v>
      </c>
      <c r="CD15" s="25">
        <f t="shared" si="6"/>
        <v>1241</v>
      </c>
      <c r="CE15" s="25">
        <f t="shared" si="7"/>
        <v>1373</v>
      </c>
      <c r="CF15" s="25">
        <f t="shared" si="8"/>
        <v>1426</v>
      </c>
      <c r="CG15" s="25">
        <f t="shared" si="9"/>
        <v>1374</v>
      </c>
      <c r="CH15" s="25">
        <f t="shared" si="10"/>
        <v>1260</v>
      </c>
      <c r="CI15" s="25">
        <f t="shared" si="11"/>
        <v>1271</v>
      </c>
      <c r="CJ15" s="25">
        <f t="shared" si="12"/>
        <v>1236</v>
      </c>
      <c r="CK15" s="25">
        <f t="shared" si="13"/>
        <v>1090</v>
      </c>
      <c r="CL15" s="25">
        <f t="shared" si="14"/>
        <v>1169</v>
      </c>
      <c r="CM15" s="25">
        <f t="shared" si="15"/>
        <v>1097</v>
      </c>
      <c r="CN15" s="25">
        <f t="shared" si="16"/>
        <v>1052</v>
      </c>
      <c r="CO15" s="25">
        <f t="shared" si="17"/>
        <v>1070</v>
      </c>
    </row>
    <row r="16" spans="1:93" s="14" customFormat="1" ht="17.100000000000001" customHeight="1" thickBot="1" x14ac:dyDescent="0.25">
      <c r="A16" s="2"/>
      <c r="C16" s="36" t="s">
        <v>122</v>
      </c>
      <c r="D16" s="25">
        <v>1145</v>
      </c>
      <c r="E16" s="25">
        <v>1078</v>
      </c>
      <c r="F16" s="25">
        <v>796</v>
      </c>
      <c r="G16" s="25">
        <v>1110</v>
      </c>
      <c r="H16" s="25">
        <v>1033</v>
      </c>
      <c r="I16" s="25">
        <v>1110</v>
      </c>
      <c r="J16" s="25">
        <v>806</v>
      </c>
      <c r="K16" s="25">
        <v>929</v>
      </c>
      <c r="L16" s="25">
        <v>895</v>
      </c>
      <c r="M16" s="25">
        <v>882</v>
      </c>
      <c r="N16" s="25">
        <v>730</v>
      </c>
      <c r="O16" s="25">
        <v>1009</v>
      </c>
      <c r="P16" s="25">
        <v>976</v>
      </c>
      <c r="Q16" s="25">
        <v>893</v>
      </c>
      <c r="R16" s="25">
        <v>818</v>
      </c>
      <c r="S16" s="25">
        <v>999</v>
      </c>
      <c r="T16" s="25">
        <v>1066</v>
      </c>
      <c r="U16" s="25">
        <v>1015</v>
      </c>
      <c r="V16" s="25">
        <v>812</v>
      </c>
      <c r="W16" s="25">
        <v>968</v>
      </c>
      <c r="X16" s="25">
        <v>1056</v>
      </c>
      <c r="Y16" s="25">
        <v>1007</v>
      </c>
      <c r="Z16" s="25">
        <v>721</v>
      </c>
      <c r="AA16" s="25">
        <v>1184</v>
      </c>
      <c r="AB16" s="25">
        <v>913</v>
      </c>
      <c r="AC16" s="25">
        <v>1040</v>
      </c>
      <c r="AD16" s="25">
        <v>726</v>
      </c>
      <c r="AE16" s="25">
        <v>1099</v>
      </c>
      <c r="AF16" s="25">
        <v>1045</v>
      </c>
      <c r="AG16" s="25">
        <v>1016</v>
      </c>
      <c r="AH16" s="25">
        <v>903</v>
      </c>
      <c r="AI16" s="25">
        <v>1085</v>
      </c>
      <c r="AJ16" s="25">
        <v>1006</v>
      </c>
      <c r="AK16" s="25">
        <v>1128</v>
      </c>
      <c r="AL16" s="25">
        <v>835</v>
      </c>
      <c r="AM16" s="25">
        <v>959</v>
      </c>
      <c r="AN16" s="25">
        <v>855</v>
      </c>
      <c r="AO16" s="25">
        <v>954</v>
      </c>
      <c r="AP16" s="25">
        <v>701</v>
      </c>
      <c r="AQ16" s="25">
        <v>992</v>
      </c>
      <c r="AR16" s="25">
        <v>883</v>
      </c>
      <c r="AS16" s="25">
        <v>857</v>
      </c>
      <c r="AT16" s="25">
        <v>633</v>
      </c>
      <c r="AU16" s="25">
        <v>927</v>
      </c>
      <c r="AV16" s="25">
        <v>628</v>
      </c>
      <c r="AW16" s="25">
        <v>979</v>
      </c>
      <c r="AX16" s="25">
        <v>725</v>
      </c>
      <c r="AY16" s="25">
        <v>1020</v>
      </c>
      <c r="AZ16" s="25">
        <v>846</v>
      </c>
      <c r="BA16" s="25">
        <v>840</v>
      </c>
      <c r="BB16" s="25">
        <v>631</v>
      </c>
      <c r="BC16" s="25">
        <v>867</v>
      </c>
      <c r="BD16" s="25">
        <v>668</v>
      </c>
      <c r="BE16" s="25">
        <v>503</v>
      </c>
      <c r="BF16" s="25">
        <v>854</v>
      </c>
      <c r="BG16" s="25">
        <v>875</v>
      </c>
      <c r="BH16" s="25">
        <v>755</v>
      </c>
      <c r="BI16" s="25">
        <v>807</v>
      </c>
      <c r="BJ16" s="25">
        <v>659</v>
      </c>
      <c r="BK16" s="25">
        <v>730</v>
      </c>
      <c r="BL16" s="25">
        <v>793</v>
      </c>
      <c r="BM16" s="25">
        <v>738</v>
      </c>
      <c r="BN16" s="25">
        <v>553</v>
      </c>
      <c r="BO16" s="25">
        <v>801</v>
      </c>
      <c r="BP16" s="25">
        <v>613</v>
      </c>
      <c r="BQ16" s="25">
        <v>877</v>
      </c>
      <c r="BR16" s="25">
        <v>627</v>
      </c>
      <c r="BS16" s="25">
        <v>795</v>
      </c>
      <c r="BT16" s="25">
        <v>735</v>
      </c>
      <c r="BU16" s="25">
        <v>809</v>
      </c>
      <c r="BV16" s="25">
        <v>613</v>
      </c>
      <c r="BW16" s="25">
        <v>816</v>
      </c>
      <c r="BX16" s="25">
        <f t="shared" si="0"/>
        <v>4129</v>
      </c>
      <c r="BY16" s="25">
        <f t="shared" si="1"/>
        <v>3878</v>
      </c>
      <c r="BZ16" s="25">
        <f t="shared" si="2"/>
        <v>3516</v>
      </c>
      <c r="CA16" s="25">
        <f t="shared" si="3"/>
        <v>3686</v>
      </c>
      <c r="CB16" s="25">
        <f t="shared" si="4"/>
        <v>3861</v>
      </c>
      <c r="CC16" s="25">
        <f t="shared" si="5"/>
        <v>3968</v>
      </c>
      <c r="CD16" s="25">
        <f t="shared" si="6"/>
        <v>3778</v>
      </c>
      <c r="CE16" s="25">
        <f t="shared" si="7"/>
        <v>4049</v>
      </c>
      <c r="CF16" s="25">
        <f t="shared" si="8"/>
        <v>3928</v>
      </c>
      <c r="CG16" s="25">
        <f t="shared" si="9"/>
        <v>3502</v>
      </c>
      <c r="CH16" s="25">
        <f t="shared" si="10"/>
        <v>3300</v>
      </c>
      <c r="CI16" s="25">
        <f t="shared" si="11"/>
        <v>3352</v>
      </c>
      <c r="CJ16" s="25">
        <f t="shared" si="12"/>
        <v>3184</v>
      </c>
      <c r="CK16" s="25">
        <f t="shared" si="13"/>
        <v>2900</v>
      </c>
      <c r="CL16" s="25">
        <f t="shared" si="14"/>
        <v>2951</v>
      </c>
      <c r="CM16" s="25">
        <f t="shared" si="15"/>
        <v>2885</v>
      </c>
      <c r="CN16" s="25">
        <f t="shared" si="16"/>
        <v>2912</v>
      </c>
      <c r="CO16" s="25">
        <f t="shared" si="17"/>
        <v>2973</v>
      </c>
    </row>
    <row r="17" spans="1:93" s="14" customFormat="1" ht="17.100000000000001" customHeight="1" thickBot="1" x14ac:dyDescent="0.25">
      <c r="A17" s="2"/>
      <c r="C17" s="36" t="s">
        <v>123</v>
      </c>
      <c r="D17" s="25">
        <v>3673</v>
      </c>
      <c r="E17" s="25">
        <v>2956</v>
      </c>
      <c r="F17" s="25">
        <v>2082</v>
      </c>
      <c r="G17" s="25">
        <v>2569</v>
      </c>
      <c r="H17" s="25">
        <v>2818</v>
      </c>
      <c r="I17" s="25">
        <v>2947</v>
      </c>
      <c r="J17" s="25">
        <v>1997</v>
      </c>
      <c r="K17" s="25">
        <v>2464</v>
      </c>
      <c r="L17" s="25">
        <v>2267</v>
      </c>
      <c r="M17" s="25">
        <v>2861</v>
      </c>
      <c r="N17" s="25">
        <v>2076</v>
      </c>
      <c r="O17" s="25">
        <v>2276</v>
      </c>
      <c r="P17" s="25">
        <v>2500</v>
      </c>
      <c r="Q17" s="25">
        <v>2939</v>
      </c>
      <c r="R17" s="25">
        <v>2001</v>
      </c>
      <c r="S17" s="25">
        <v>2579</v>
      </c>
      <c r="T17" s="25">
        <v>2649</v>
      </c>
      <c r="U17" s="25">
        <v>2562</v>
      </c>
      <c r="V17" s="25">
        <v>1957</v>
      </c>
      <c r="W17" s="25">
        <v>2441</v>
      </c>
      <c r="X17" s="25">
        <v>2596</v>
      </c>
      <c r="Y17" s="25">
        <v>2528</v>
      </c>
      <c r="Z17" s="25">
        <v>1976</v>
      </c>
      <c r="AA17" s="25">
        <v>2876</v>
      </c>
      <c r="AB17" s="25">
        <v>2364</v>
      </c>
      <c r="AC17" s="25">
        <v>2626</v>
      </c>
      <c r="AD17" s="25">
        <v>2129</v>
      </c>
      <c r="AE17" s="25">
        <v>2826</v>
      </c>
      <c r="AF17" s="25">
        <v>2616</v>
      </c>
      <c r="AG17" s="25">
        <v>2586</v>
      </c>
      <c r="AH17" s="25">
        <v>2823</v>
      </c>
      <c r="AI17" s="25">
        <v>2984</v>
      </c>
      <c r="AJ17" s="25">
        <v>2682</v>
      </c>
      <c r="AK17" s="25">
        <v>2885</v>
      </c>
      <c r="AL17" s="25">
        <v>2116</v>
      </c>
      <c r="AM17" s="25">
        <v>2581</v>
      </c>
      <c r="AN17" s="25">
        <v>2170</v>
      </c>
      <c r="AO17" s="25">
        <v>2628</v>
      </c>
      <c r="AP17" s="25">
        <v>1933</v>
      </c>
      <c r="AQ17" s="25">
        <v>2226</v>
      </c>
      <c r="AR17" s="25">
        <v>2254</v>
      </c>
      <c r="AS17" s="25">
        <v>2163</v>
      </c>
      <c r="AT17" s="25">
        <v>1584</v>
      </c>
      <c r="AU17" s="25">
        <v>2280</v>
      </c>
      <c r="AV17" s="25">
        <v>2224</v>
      </c>
      <c r="AW17" s="25">
        <v>2234</v>
      </c>
      <c r="AX17" s="25">
        <v>1566</v>
      </c>
      <c r="AY17" s="25">
        <v>2148</v>
      </c>
      <c r="AZ17" s="25">
        <v>2097</v>
      </c>
      <c r="BA17" s="25">
        <v>2133</v>
      </c>
      <c r="BB17" s="25">
        <v>1647</v>
      </c>
      <c r="BC17" s="25">
        <v>2040</v>
      </c>
      <c r="BD17" s="25">
        <v>1593</v>
      </c>
      <c r="BE17" s="25">
        <v>878</v>
      </c>
      <c r="BF17" s="25">
        <v>1758</v>
      </c>
      <c r="BG17" s="25">
        <v>2334</v>
      </c>
      <c r="BH17" s="25">
        <v>1720</v>
      </c>
      <c r="BI17" s="25">
        <v>2287</v>
      </c>
      <c r="BJ17" s="25">
        <v>1448</v>
      </c>
      <c r="BK17" s="25">
        <v>1874</v>
      </c>
      <c r="BL17" s="25">
        <v>1906</v>
      </c>
      <c r="BM17" s="25">
        <v>1769</v>
      </c>
      <c r="BN17" s="25">
        <v>1426</v>
      </c>
      <c r="BO17" s="25">
        <v>1992</v>
      </c>
      <c r="BP17" s="25">
        <v>1353</v>
      </c>
      <c r="BQ17" s="25">
        <v>1812</v>
      </c>
      <c r="BR17" s="25">
        <v>1363</v>
      </c>
      <c r="BS17" s="25">
        <v>1656</v>
      </c>
      <c r="BT17" s="25">
        <v>1811</v>
      </c>
      <c r="BU17" s="25">
        <v>1816</v>
      </c>
      <c r="BV17" s="25">
        <v>1347</v>
      </c>
      <c r="BW17" s="25">
        <v>1993</v>
      </c>
      <c r="BX17" s="25">
        <f t="shared" si="0"/>
        <v>11280</v>
      </c>
      <c r="BY17" s="25">
        <f t="shared" si="1"/>
        <v>10226</v>
      </c>
      <c r="BZ17" s="25">
        <f t="shared" si="2"/>
        <v>9480</v>
      </c>
      <c r="CA17" s="25">
        <f t="shared" si="3"/>
        <v>10019</v>
      </c>
      <c r="CB17" s="25">
        <f t="shared" si="4"/>
        <v>9609</v>
      </c>
      <c r="CC17" s="25">
        <f t="shared" si="5"/>
        <v>9976</v>
      </c>
      <c r="CD17" s="25">
        <f t="shared" si="6"/>
        <v>9945</v>
      </c>
      <c r="CE17" s="25">
        <f t="shared" si="7"/>
        <v>11009</v>
      </c>
      <c r="CF17" s="25">
        <f t="shared" si="8"/>
        <v>10264</v>
      </c>
      <c r="CG17" s="25">
        <f t="shared" si="9"/>
        <v>8957</v>
      </c>
      <c r="CH17" s="25">
        <f t="shared" si="10"/>
        <v>8281</v>
      </c>
      <c r="CI17" s="25">
        <f t="shared" si="11"/>
        <v>8172</v>
      </c>
      <c r="CJ17" s="25">
        <f t="shared" si="12"/>
        <v>7917</v>
      </c>
      <c r="CK17" s="25">
        <f t="shared" si="13"/>
        <v>6563</v>
      </c>
      <c r="CL17" s="25">
        <f t="shared" si="14"/>
        <v>7329</v>
      </c>
      <c r="CM17" s="25">
        <f t="shared" si="15"/>
        <v>7093</v>
      </c>
      <c r="CN17" s="25">
        <f t="shared" si="16"/>
        <v>6184</v>
      </c>
      <c r="CO17" s="25">
        <f t="shared" si="17"/>
        <v>6967</v>
      </c>
    </row>
    <row r="18" spans="1:93" s="14" customFormat="1" ht="17.100000000000001" customHeight="1" thickBot="1" x14ac:dyDescent="0.25">
      <c r="A18" s="2"/>
      <c r="C18" s="36" t="s">
        <v>124</v>
      </c>
      <c r="D18" s="25">
        <v>568</v>
      </c>
      <c r="E18" s="25">
        <v>571</v>
      </c>
      <c r="F18" s="25">
        <v>366</v>
      </c>
      <c r="G18" s="25">
        <v>474</v>
      </c>
      <c r="H18" s="25">
        <v>357</v>
      </c>
      <c r="I18" s="25">
        <v>506</v>
      </c>
      <c r="J18" s="25">
        <v>433</v>
      </c>
      <c r="K18" s="25">
        <v>600</v>
      </c>
      <c r="L18" s="25">
        <v>494</v>
      </c>
      <c r="M18" s="25">
        <v>478</v>
      </c>
      <c r="N18" s="25">
        <v>351</v>
      </c>
      <c r="O18" s="25">
        <v>609</v>
      </c>
      <c r="P18" s="25">
        <v>522</v>
      </c>
      <c r="Q18" s="25">
        <v>547</v>
      </c>
      <c r="R18" s="25">
        <v>416</v>
      </c>
      <c r="S18" s="25">
        <v>532</v>
      </c>
      <c r="T18" s="25">
        <v>527</v>
      </c>
      <c r="U18" s="25">
        <v>438</v>
      </c>
      <c r="V18" s="25">
        <v>373</v>
      </c>
      <c r="W18" s="25">
        <v>584</v>
      </c>
      <c r="X18" s="25">
        <v>529</v>
      </c>
      <c r="Y18" s="25">
        <v>485</v>
      </c>
      <c r="Z18" s="25">
        <v>388</v>
      </c>
      <c r="AA18" s="25">
        <v>622</v>
      </c>
      <c r="AB18" s="25">
        <v>499</v>
      </c>
      <c r="AC18" s="25">
        <v>563</v>
      </c>
      <c r="AD18" s="25">
        <v>423</v>
      </c>
      <c r="AE18" s="25">
        <v>560</v>
      </c>
      <c r="AF18" s="25">
        <v>563</v>
      </c>
      <c r="AG18" s="25">
        <v>551</v>
      </c>
      <c r="AH18" s="25">
        <v>492</v>
      </c>
      <c r="AI18" s="25">
        <v>586</v>
      </c>
      <c r="AJ18" s="25">
        <v>477</v>
      </c>
      <c r="AK18" s="25">
        <v>571</v>
      </c>
      <c r="AL18" s="25">
        <v>432</v>
      </c>
      <c r="AM18" s="25">
        <v>550</v>
      </c>
      <c r="AN18" s="25">
        <v>500</v>
      </c>
      <c r="AO18" s="25">
        <v>552</v>
      </c>
      <c r="AP18" s="25">
        <v>377</v>
      </c>
      <c r="AQ18" s="25">
        <v>546</v>
      </c>
      <c r="AR18" s="25">
        <v>457</v>
      </c>
      <c r="AS18" s="25">
        <v>524</v>
      </c>
      <c r="AT18" s="25">
        <v>351</v>
      </c>
      <c r="AU18" s="25">
        <v>524</v>
      </c>
      <c r="AV18" s="25">
        <v>492</v>
      </c>
      <c r="AW18" s="25">
        <v>517</v>
      </c>
      <c r="AX18" s="25">
        <v>322</v>
      </c>
      <c r="AY18" s="25">
        <v>471</v>
      </c>
      <c r="AZ18" s="25">
        <v>481</v>
      </c>
      <c r="BA18" s="25">
        <v>504</v>
      </c>
      <c r="BB18" s="25">
        <v>370</v>
      </c>
      <c r="BC18" s="25">
        <v>479</v>
      </c>
      <c r="BD18" s="25">
        <v>423</v>
      </c>
      <c r="BE18" s="25">
        <v>399</v>
      </c>
      <c r="BF18" s="25">
        <v>418</v>
      </c>
      <c r="BG18" s="25">
        <v>515</v>
      </c>
      <c r="BH18" s="25">
        <v>479</v>
      </c>
      <c r="BI18" s="25">
        <v>522</v>
      </c>
      <c r="BJ18" s="25">
        <v>380</v>
      </c>
      <c r="BK18" s="25">
        <v>438</v>
      </c>
      <c r="BL18" s="25">
        <v>465</v>
      </c>
      <c r="BM18" s="25">
        <v>430</v>
      </c>
      <c r="BN18" s="25">
        <v>343</v>
      </c>
      <c r="BO18" s="25">
        <v>508</v>
      </c>
      <c r="BP18" s="25">
        <v>363</v>
      </c>
      <c r="BQ18" s="25">
        <v>396</v>
      </c>
      <c r="BR18" s="25">
        <v>365</v>
      </c>
      <c r="BS18" s="25">
        <v>498</v>
      </c>
      <c r="BT18" s="25">
        <v>438</v>
      </c>
      <c r="BU18" s="25">
        <v>461</v>
      </c>
      <c r="BV18" s="25">
        <v>315</v>
      </c>
      <c r="BW18" s="25">
        <v>432</v>
      </c>
      <c r="BX18" s="25">
        <f t="shared" si="0"/>
        <v>1979</v>
      </c>
      <c r="BY18" s="25">
        <f t="shared" si="1"/>
        <v>1896</v>
      </c>
      <c r="BZ18" s="25">
        <f t="shared" si="2"/>
        <v>1932</v>
      </c>
      <c r="CA18" s="25">
        <f t="shared" si="3"/>
        <v>2017</v>
      </c>
      <c r="CB18" s="25">
        <f t="shared" si="4"/>
        <v>1922</v>
      </c>
      <c r="CC18" s="25">
        <f t="shared" si="5"/>
        <v>2024</v>
      </c>
      <c r="CD18" s="25">
        <f t="shared" si="6"/>
        <v>2045</v>
      </c>
      <c r="CE18" s="25">
        <f t="shared" si="7"/>
        <v>2192</v>
      </c>
      <c r="CF18" s="25">
        <f t="shared" si="8"/>
        <v>2030</v>
      </c>
      <c r="CG18" s="25">
        <f t="shared" si="9"/>
        <v>1975</v>
      </c>
      <c r="CH18" s="25">
        <f t="shared" si="10"/>
        <v>1856</v>
      </c>
      <c r="CI18" s="25">
        <f t="shared" si="11"/>
        <v>1802</v>
      </c>
      <c r="CJ18" s="25">
        <f t="shared" si="12"/>
        <v>1834</v>
      </c>
      <c r="CK18" s="25">
        <f t="shared" si="13"/>
        <v>1755</v>
      </c>
      <c r="CL18" s="25">
        <f t="shared" si="14"/>
        <v>1819</v>
      </c>
      <c r="CM18" s="25">
        <f t="shared" si="15"/>
        <v>1746</v>
      </c>
      <c r="CN18" s="25">
        <f t="shared" si="16"/>
        <v>1622</v>
      </c>
      <c r="CO18" s="25">
        <f t="shared" si="17"/>
        <v>1646</v>
      </c>
    </row>
    <row r="19" spans="1:93" s="14" customFormat="1" ht="17.100000000000001" customHeight="1" thickBot="1" x14ac:dyDescent="0.25">
      <c r="A19" s="2"/>
      <c r="C19" s="36" t="s">
        <v>125</v>
      </c>
      <c r="D19" s="25">
        <v>281</v>
      </c>
      <c r="E19" s="25">
        <v>246</v>
      </c>
      <c r="F19" s="25">
        <v>177</v>
      </c>
      <c r="G19" s="25">
        <v>253</v>
      </c>
      <c r="H19" s="25">
        <v>256</v>
      </c>
      <c r="I19" s="25">
        <v>283</v>
      </c>
      <c r="J19" s="25">
        <v>184</v>
      </c>
      <c r="K19" s="25">
        <v>241</v>
      </c>
      <c r="L19" s="25">
        <v>230</v>
      </c>
      <c r="M19" s="25">
        <v>231</v>
      </c>
      <c r="N19" s="25">
        <v>168</v>
      </c>
      <c r="O19" s="25">
        <v>215</v>
      </c>
      <c r="P19" s="25">
        <v>249</v>
      </c>
      <c r="Q19" s="25">
        <v>234</v>
      </c>
      <c r="R19" s="25">
        <v>153</v>
      </c>
      <c r="S19" s="25">
        <v>260</v>
      </c>
      <c r="T19" s="25">
        <v>245</v>
      </c>
      <c r="U19" s="25">
        <v>203</v>
      </c>
      <c r="V19" s="25">
        <v>163</v>
      </c>
      <c r="W19" s="25">
        <v>227</v>
      </c>
      <c r="X19" s="25">
        <v>235</v>
      </c>
      <c r="Y19" s="25">
        <v>203</v>
      </c>
      <c r="Z19" s="25">
        <v>169</v>
      </c>
      <c r="AA19" s="25">
        <v>281</v>
      </c>
      <c r="AB19" s="25">
        <v>191</v>
      </c>
      <c r="AC19" s="25">
        <v>277</v>
      </c>
      <c r="AD19" s="25">
        <v>176</v>
      </c>
      <c r="AE19" s="25">
        <v>247</v>
      </c>
      <c r="AF19" s="25">
        <v>234</v>
      </c>
      <c r="AG19" s="25">
        <v>266</v>
      </c>
      <c r="AH19" s="25">
        <v>171</v>
      </c>
      <c r="AI19" s="25">
        <v>280</v>
      </c>
      <c r="AJ19" s="25">
        <v>240</v>
      </c>
      <c r="AK19" s="25">
        <v>222</v>
      </c>
      <c r="AL19" s="25">
        <v>173</v>
      </c>
      <c r="AM19" s="25">
        <v>219</v>
      </c>
      <c r="AN19" s="25">
        <v>240</v>
      </c>
      <c r="AO19" s="25">
        <v>271</v>
      </c>
      <c r="AP19" s="25">
        <v>136</v>
      </c>
      <c r="AQ19" s="25">
        <v>215</v>
      </c>
      <c r="AR19" s="25">
        <v>248</v>
      </c>
      <c r="AS19" s="25">
        <v>220</v>
      </c>
      <c r="AT19" s="25">
        <v>154</v>
      </c>
      <c r="AU19" s="25">
        <v>206</v>
      </c>
      <c r="AV19" s="25">
        <v>236</v>
      </c>
      <c r="AW19" s="25">
        <v>245</v>
      </c>
      <c r="AX19" s="25">
        <v>155</v>
      </c>
      <c r="AY19" s="25">
        <v>195</v>
      </c>
      <c r="AZ19" s="25">
        <v>245</v>
      </c>
      <c r="BA19" s="25">
        <v>232</v>
      </c>
      <c r="BB19" s="25">
        <v>153</v>
      </c>
      <c r="BC19" s="25">
        <v>230</v>
      </c>
      <c r="BD19" s="25">
        <v>180</v>
      </c>
      <c r="BE19" s="25">
        <v>146</v>
      </c>
      <c r="BF19" s="25">
        <v>183</v>
      </c>
      <c r="BG19" s="25">
        <v>235</v>
      </c>
      <c r="BH19" s="25">
        <v>216</v>
      </c>
      <c r="BI19" s="25">
        <v>189</v>
      </c>
      <c r="BJ19" s="25">
        <v>145</v>
      </c>
      <c r="BK19" s="25">
        <v>192</v>
      </c>
      <c r="BL19" s="25">
        <v>206</v>
      </c>
      <c r="BM19" s="25">
        <v>191</v>
      </c>
      <c r="BN19" s="25">
        <v>148</v>
      </c>
      <c r="BO19" s="25">
        <v>208</v>
      </c>
      <c r="BP19" s="25">
        <v>193</v>
      </c>
      <c r="BQ19" s="25">
        <v>214</v>
      </c>
      <c r="BR19" s="25">
        <v>146</v>
      </c>
      <c r="BS19" s="25">
        <v>196</v>
      </c>
      <c r="BT19" s="25">
        <v>194</v>
      </c>
      <c r="BU19" s="25">
        <v>234</v>
      </c>
      <c r="BV19" s="25">
        <v>153</v>
      </c>
      <c r="BW19" s="25">
        <v>213</v>
      </c>
      <c r="BX19" s="25">
        <f t="shared" si="0"/>
        <v>957</v>
      </c>
      <c r="BY19" s="25">
        <f t="shared" si="1"/>
        <v>964</v>
      </c>
      <c r="BZ19" s="25">
        <f t="shared" si="2"/>
        <v>844</v>
      </c>
      <c r="CA19" s="25">
        <f t="shared" si="3"/>
        <v>896</v>
      </c>
      <c r="CB19" s="25">
        <f t="shared" si="4"/>
        <v>838</v>
      </c>
      <c r="CC19" s="25">
        <f t="shared" si="5"/>
        <v>888</v>
      </c>
      <c r="CD19" s="25">
        <f t="shared" si="6"/>
        <v>891</v>
      </c>
      <c r="CE19" s="25">
        <f t="shared" si="7"/>
        <v>951</v>
      </c>
      <c r="CF19" s="25">
        <f t="shared" si="8"/>
        <v>854</v>
      </c>
      <c r="CG19" s="25">
        <f t="shared" si="9"/>
        <v>862</v>
      </c>
      <c r="CH19" s="25">
        <f t="shared" si="10"/>
        <v>828</v>
      </c>
      <c r="CI19" s="25">
        <f t="shared" si="11"/>
        <v>831</v>
      </c>
      <c r="CJ19" s="25">
        <f t="shared" si="12"/>
        <v>860</v>
      </c>
      <c r="CK19" s="25">
        <f t="shared" si="13"/>
        <v>744</v>
      </c>
      <c r="CL19" s="25">
        <f t="shared" si="14"/>
        <v>742</v>
      </c>
      <c r="CM19" s="25">
        <f t="shared" si="15"/>
        <v>753</v>
      </c>
      <c r="CN19" s="25">
        <f t="shared" si="16"/>
        <v>749</v>
      </c>
      <c r="CO19" s="25">
        <f t="shared" si="17"/>
        <v>794</v>
      </c>
    </row>
    <row r="20" spans="1:93" s="14" customFormat="1" ht="17.100000000000001" customHeight="1" thickBot="1" x14ac:dyDescent="0.25">
      <c r="A20" s="2"/>
      <c r="C20" s="36" t="s">
        <v>126</v>
      </c>
      <c r="D20" s="25">
        <v>1097</v>
      </c>
      <c r="E20" s="25">
        <v>895</v>
      </c>
      <c r="F20" s="25">
        <v>600</v>
      </c>
      <c r="G20" s="25">
        <v>734</v>
      </c>
      <c r="H20" s="25">
        <v>849</v>
      </c>
      <c r="I20" s="25">
        <v>814</v>
      </c>
      <c r="J20" s="25">
        <v>536</v>
      </c>
      <c r="K20" s="25">
        <v>813</v>
      </c>
      <c r="L20" s="25">
        <v>740</v>
      </c>
      <c r="M20" s="25">
        <v>766</v>
      </c>
      <c r="N20" s="25">
        <v>605</v>
      </c>
      <c r="O20" s="25">
        <v>761</v>
      </c>
      <c r="P20" s="25">
        <v>806</v>
      </c>
      <c r="Q20" s="25">
        <v>796</v>
      </c>
      <c r="R20" s="25">
        <v>524</v>
      </c>
      <c r="S20" s="25">
        <v>732</v>
      </c>
      <c r="T20" s="25">
        <v>810</v>
      </c>
      <c r="U20" s="25">
        <v>774</v>
      </c>
      <c r="V20" s="25">
        <v>541</v>
      </c>
      <c r="W20" s="25">
        <v>775</v>
      </c>
      <c r="X20" s="25">
        <v>747</v>
      </c>
      <c r="Y20" s="25">
        <v>735</v>
      </c>
      <c r="Z20" s="25">
        <v>506</v>
      </c>
      <c r="AA20" s="25">
        <v>806</v>
      </c>
      <c r="AB20" s="25">
        <v>687</v>
      </c>
      <c r="AC20" s="25">
        <v>798</v>
      </c>
      <c r="AD20" s="25">
        <v>492</v>
      </c>
      <c r="AE20" s="25">
        <v>816</v>
      </c>
      <c r="AF20" s="25">
        <v>823</v>
      </c>
      <c r="AG20" s="25">
        <v>794</v>
      </c>
      <c r="AH20" s="25">
        <v>588</v>
      </c>
      <c r="AI20" s="25">
        <v>884</v>
      </c>
      <c r="AJ20" s="25">
        <v>867</v>
      </c>
      <c r="AK20" s="25">
        <v>835</v>
      </c>
      <c r="AL20" s="25">
        <v>564</v>
      </c>
      <c r="AM20" s="25">
        <v>773</v>
      </c>
      <c r="AN20" s="25">
        <v>771</v>
      </c>
      <c r="AO20" s="25">
        <v>885</v>
      </c>
      <c r="AP20" s="25">
        <v>516</v>
      </c>
      <c r="AQ20" s="25">
        <v>768</v>
      </c>
      <c r="AR20" s="25">
        <v>786</v>
      </c>
      <c r="AS20" s="25">
        <v>819</v>
      </c>
      <c r="AT20" s="25">
        <v>489</v>
      </c>
      <c r="AU20" s="25">
        <v>749</v>
      </c>
      <c r="AV20" s="25">
        <v>736</v>
      </c>
      <c r="AW20" s="25">
        <v>735</v>
      </c>
      <c r="AX20" s="25">
        <v>464</v>
      </c>
      <c r="AY20" s="25">
        <v>758</v>
      </c>
      <c r="AZ20" s="25">
        <v>765</v>
      </c>
      <c r="BA20" s="25">
        <v>733</v>
      </c>
      <c r="BB20" s="25">
        <v>512</v>
      </c>
      <c r="BC20" s="25">
        <v>752</v>
      </c>
      <c r="BD20" s="25">
        <v>642</v>
      </c>
      <c r="BE20" s="25">
        <v>394</v>
      </c>
      <c r="BF20" s="25">
        <v>634</v>
      </c>
      <c r="BG20" s="25">
        <v>764</v>
      </c>
      <c r="BH20" s="25">
        <v>690</v>
      </c>
      <c r="BI20" s="25">
        <v>666</v>
      </c>
      <c r="BJ20" s="25">
        <v>470</v>
      </c>
      <c r="BK20" s="25">
        <v>611</v>
      </c>
      <c r="BL20" s="25">
        <v>673</v>
      </c>
      <c r="BM20" s="25">
        <v>595</v>
      </c>
      <c r="BN20" s="25">
        <v>419</v>
      </c>
      <c r="BO20" s="25">
        <v>614</v>
      </c>
      <c r="BP20" s="25">
        <v>553</v>
      </c>
      <c r="BQ20" s="25">
        <v>608</v>
      </c>
      <c r="BR20" s="25">
        <v>459</v>
      </c>
      <c r="BS20" s="25">
        <v>592</v>
      </c>
      <c r="BT20" s="25">
        <v>627</v>
      </c>
      <c r="BU20" s="25">
        <v>699</v>
      </c>
      <c r="BV20" s="25">
        <v>482</v>
      </c>
      <c r="BW20" s="25">
        <v>600</v>
      </c>
      <c r="BX20" s="25">
        <f t="shared" si="0"/>
        <v>3326</v>
      </c>
      <c r="BY20" s="25">
        <f t="shared" si="1"/>
        <v>3012</v>
      </c>
      <c r="BZ20" s="25">
        <f t="shared" si="2"/>
        <v>2872</v>
      </c>
      <c r="CA20" s="25">
        <f t="shared" si="3"/>
        <v>2858</v>
      </c>
      <c r="CB20" s="25">
        <f t="shared" si="4"/>
        <v>2900</v>
      </c>
      <c r="CC20" s="25">
        <f t="shared" si="5"/>
        <v>2794</v>
      </c>
      <c r="CD20" s="25">
        <f t="shared" si="6"/>
        <v>2793</v>
      </c>
      <c r="CE20" s="25">
        <f t="shared" si="7"/>
        <v>3089</v>
      </c>
      <c r="CF20" s="25">
        <f t="shared" si="8"/>
        <v>3039</v>
      </c>
      <c r="CG20" s="25">
        <f t="shared" si="9"/>
        <v>2940</v>
      </c>
      <c r="CH20" s="25">
        <f t="shared" si="10"/>
        <v>2843</v>
      </c>
      <c r="CI20" s="25">
        <f t="shared" si="11"/>
        <v>2693</v>
      </c>
      <c r="CJ20" s="25">
        <f t="shared" si="12"/>
        <v>2762</v>
      </c>
      <c r="CK20" s="25">
        <f t="shared" si="13"/>
        <v>2434</v>
      </c>
      <c r="CL20" s="25">
        <f t="shared" si="14"/>
        <v>2437</v>
      </c>
      <c r="CM20" s="25">
        <f t="shared" si="15"/>
        <v>2301</v>
      </c>
      <c r="CN20" s="25">
        <f t="shared" si="16"/>
        <v>2212</v>
      </c>
      <c r="CO20" s="25">
        <f t="shared" si="17"/>
        <v>2408</v>
      </c>
    </row>
    <row r="21" spans="1:93" s="14" customFormat="1" ht="17.100000000000001" customHeight="1" thickBot="1" x14ac:dyDescent="0.25">
      <c r="A21" s="2"/>
      <c r="C21" s="36" t="s">
        <v>127</v>
      </c>
      <c r="D21" s="25">
        <v>161</v>
      </c>
      <c r="E21" s="25">
        <v>131</v>
      </c>
      <c r="F21" s="25">
        <v>92</v>
      </c>
      <c r="G21" s="25">
        <v>131</v>
      </c>
      <c r="H21" s="25">
        <v>82</v>
      </c>
      <c r="I21" s="25">
        <v>137</v>
      </c>
      <c r="J21" s="25">
        <v>105</v>
      </c>
      <c r="K21" s="25">
        <v>113</v>
      </c>
      <c r="L21" s="25">
        <v>89</v>
      </c>
      <c r="M21" s="25">
        <v>113</v>
      </c>
      <c r="N21" s="25">
        <v>92</v>
      </c>
      <c r="O21" s="25">
        <v>94</v>
      </c>
      <c r="P21" s="25">
        <v>97</v>
      </c>
      <c r="Q21" s="25">
        <v>110</v>
      </c>
      <c r="R21" s="25">
        <v>99</v>
      </c>
      <c r="S21" s="25">
        <v>118</v>
      </c>
      <c r="T21" s="25">
        <v>129</v>
      </c>
      <c r="U21" s="25">
        <v>109</v>
      </c>
      <c r="V21" s="25">
        <v>74</v>
      </c>
      <c r="W21" s="25">
        <v>114</v>
      </c>
      <c r="X21" s="25">
        <v>123</v>
      </c>
      <c r="Y21" s="25">
        <v>92</v>
      </c>
      <c r="Z21" s="25">
        <v>79</v>
      </c>
      <c r="AA21" s="25">
        <v>128</v>
      </c>
      <c r="AB21" s="25">
        <v>88</v>
      </c>
      <c r="AC21" s="25">
        <v>102</v>
      </c>
      <c r="AD21" s="25">
        <v>80</v>
      </c>
      <c r="AE21" s="25">
        <v>129</v>
      </c>
      <c r="AF21" s="25">
        <v>126</v>
      </c>
      <c r="AG21" s="25">
        <v>113</v>
      </c>
      <c r="AH21" s="25">
        <v>100</v>
      </c>
      <c r="AI21" s="25">
        <v>130</v>
      </c>
      <c r="AJ21" s="25">
        <v>113</v>
      </c>
      <c r="AK21" s="25">
        <v>116</v>
      </c>
      <c r="AL21" s="25">
        <v>103</v>
      </c>
      <c r="AM21" s="25">
        <v>145</v>
      </c>
      <c r="AN21" s="25">
        <v>100</v>
      </c>
      <c r="AO21" s="25">
        <v>124</v>
      </c>
      <c r="AP21" s="25">
        <v>112</v>
      </c>
      <c r="AQ21" s="25">
        <v>112</v>
      </c>
      <c r="AR21" s="25">
        <v>117</v>
      </c>
      <c r="AS21" s="25">
        <v>96</v>
      </c>
      <c r="AT21" s="25">
        <v>73</v>
      </c>
      <c r="AU21" s="25">
        <v>119</v>
      </c>
      <c r="AV21" s="25">
        <v>113</v>
      </c>
      <c r="AW21" s="25">
        <v>130</v>
      </c>
      <c r="AX21" s="25">
        <v>78</v>
      </c>
      <c r="AY21" s="25">
        <v>136</v>
      </c>
      <c r="AZ21" s="25">
        <v>116</v>
      </c>
      <c r="BA21" s="25">
        <v>109</v>
      </c>
      <c r="BB21" s="25">
        <v>63</v>
      </c>
      <c r="BC21" s="25">
        <v>145</v>
      </c>
      <c r="BD21" s="25">
        <v>113</v>
      </c>
      <c r="BE21" s="25">
        <v>45</v>
      </c>
      <c r="BF21" s="25">
        <v>99</v>
      </c>
      <c r="BG21" s="25">
        <v>126</v>
      </c>
      <c r="BH21" s="25">
        <v>97</v>
      </c>
      <c r="BI21" s="25">
        <v>105</v>
      </c>
      <c r="BJ21" s="25">
        <v>99</v>
      </c>
      <c r="BK21" s="25">
        <v>91</v>
      </c>
      <c r="BL21" s="25">
        <v>87</v>
      </c>
      <c r="BM21" s="25">
        <v>98</v>
      </c>
      <c r="BN21" s="25">
        <v>93</v>
      </c>
      <c r="BO21" s="25">
        <v>117</v>
      </c>
      <c r="BP21" s="25">
        <v>41</v>
      </c>
      <c r="BQ21" s="25">
        <v>112</v>
      </c>
      <c r="BR21" s="25">
        <v>81</v>
      </c>
      <c r="BS21" s="25">
        <v>94</v>
      </c>
      <c r="BT21" s="25">
        <v>95</v>
      </c>
      <c r="BU21" s="25">
        <v>114</v>
      </c>
      <c r="BV21" s="25">
        <v>83</v>
      </c>
      <c r="BW21" s="25">
        <v>102</v>
      </c>
      <c r="BX21" s="25">
        <f t="shared" si="0"/>
        <v>515</v>
      </c>
      <c r="BY21" s="25">
        <f t="shared" si="1"/>
        <v>437</v>
      </c>
      <c r="BZ21" s="25">
        <f t="shared" si="2"/>
        <v>388</v>
      </c>
      <c r="CA21" s="25">
        <f t="shared" si="3"/>
        <v>424</v>
      </c>
      <c r="CB21" s="25">
        <f t="shared" si="4"/>
        <v>426</v>
      </c>
      <c r="CC21" s="25">
        <f t="shared" si="5"/>
        <v>422</v>
      </c>
      <c r="CD21" s="25">
        <f t="shared" si="6"/>
        <v>399</v>
      </c>
      <c r="CE21" s="25">
        <f t="shared" si="7"/>
        <v>469</v>
      </c>
      <c r="CF21" s="25">
        <f t="shared" si="8"/>
        <v>477</v>
      </c>
      <c r="CG21" s="25">
        <f t="shared" si="9"/>
        <v>448</v>
      </c>
      <c r="CH21" s="25">
        <f t="shared" si="10"/>
        <v>405</v>
      </c>
      <c r="CI21" s="25">
        <f t="shared" si="11"/>
        <v>457</v>
      </c>
      <c r="CJ21" s="25">
        <f t="shared" si="12"/>
        <v>433</v>
      </c>
      <c r="CK21" s="25">
        <f t="shared" si="13"/>
        <v>383</v>
      </c>
      <c r="CL21" s="25">
        <f t="shared" si="14"/>
        <v>392</v>
      </c>
      <c r="CM21" s="25">
        <f t="shared" si="15"/>
        <v>395</v>
      </c>
      <c r="CN21" s="25">
        <f t="shared" si="16"/>
        <v>328</v>
      </c>
      <c r="CO21" s="25">
        <f t="shared" si="17"/>
        <v>394</v>
      </c>
    </row>
    <row r="22" spans="1:93" s="14" customFormat="1" ht="17.100000000000001" customHeight="1" thickBot="1" x14ac:dyDescent="0.25">
      <c r="C22" s="37" t="s">
        <v>128</v>
      </c>
      <c r="D22" s="39">
        <f>SUM(D5:D21)</f>
        <v>23182</v>
      </c>
      <c r="E22" s="39">
        <f t="shared" ref="E22:J22" si="18">SUM(E5:E21)</f>
        <v>21346</v>
      </c>
      <c r="F22" s="39">
        <f t="shared" si="18"/>
        <v>15348</v>
      </c>
      <c r="G22" s="40">
        <f t="shared" si="18"/>
        <v>20757</v>
      </c>
      <c r="H22" s="39">
        <f t="shared" si="18"/>
        <v>18923</v>
      </c>
      <c r="I22" s="39">
        <f t="shared" si="18"/>
        <v>21079</v>
      </c>
      <c r="J22" s="39">
        <f t="shared" si="18"/>
        <v>14945</v>
      </c>
      <c r="K22" s="40">
        <f>SUM(K5:K21)</f>
        <v>18879</v>
      </c>
      <c r="L22" s="39">
        <f>SUM(L5:L21)</f>
        <v>17357</v>
      </c>
      <c r="M22" s="39">
        <f>SUM(M5:M21)</f>
        <v>18240</v>
      </c>
      <c r="N22" s="39">
        <f>SUM(N5:N21)</f>
        <v>14206</v>
      </c>
      <c r="O22" s="40">
        <f>SUM(O5:O21)</f>
        <v>18592</v>
      </c>
      <c r="P22" s="39">
        <v>18293</v>
      </c>
      <c r="Q22" s="39">
        <v>19200</v>
      </c>
      <c r="R22" s="39">
        <v>14307</v>
      </c>
      <c r="S22" s="40">
        <f>SUM(S5:S21)</f>
        <v>19132</v>
      </c>
      <c r="T22" s="39">
        <v>18284</v>
      </c>
      <c r="U22" s="39">
        <v>18064</v>
      </c>
      <c r="V22" s="39">
        <v>14216</v>
      </c>
      <c r="W22" s="40">
        <v>18287</v>
      </c>
      <c r="X22" s="39">
        <f>SUM(X5:X21)</f>
        <v>18365</v>
      </c>
      <c r="Y22" s="39">
        <f>SUM(Y5:Y21)</f>
        <v>18032</v>
      </c>
      <c r="Z22" s="39">
        <f>SUM(Z5:Z21)</f>
        <v>13768</v>
      </c>
      <c r="AA22" s="40">
        <f>SUM(AA5:AA21)</f>
        <v>20376</v>
      </c>
      <c r="AB22" s="39">
        <f>SUM(AB5:AB21)</f>
        <v>17020</v>
      </c>
      <c r="AC22" s="39">
        <f t="shared" ref="AC22:AH22" si="19">SUM(AC5:AC21)</f>
        <v>18757</v>
      </c>
      <c r="AD22" s="39">
        <f t="shared" si="19"/>
        <v>14604</v>
      </c>
      <c r="AE22" s="40">
        <f t="shared" si="19"/>
        <v>19948</v>
      </c>
      <c r="AF22" s="39">
        <f t="shared" si="19"/>
        <v>19376</v>
      </c>
      <c r="AG22" s="39">
        <f t="shared" si="19"/>
        <v>19251</v>
      </c>
      <c r="AH22" s="39">
        <f t="shared" si="19"/>
        <v>16454</v>
      </c>
      <c r="AI22" s="40">
        <f t="shared" ref="AI22:CA22" si="20">SUM(AI5:AI21)</f>
        <v>20739</v>
      </c>
      <c r="AJ22" s="39">
        <f t="shared" si="20"/>
        <v>19595</v>
      </c>
      <c r="AK22" s="39">
        <f t="shared" si="20"/>
        <v>19612</v>
      </c>
      <c r="AL22" s="39">
        <f t="shared" si="20"/>
        <v>15249</v>
      </c>
      <c r="AM22" s="40">
        <f t="shared" si="20"/>
        <v>18958</v>
      </c>
      <c r="AN22" s="39">
        <f t="shared" ref="AN22:AT22" si="21">SUM(AN5:AN21)</f>
        <v>17041</v>
      </c>
      <c r="AO22" s="39">
        <f t="shared" si="21"/>
        <v>18847</v>
      </c>
      <c r="AP22" s="39">
        <f t="shared" si="21"/>
        <v>13660</v>
      </c>
      <c r="AQ22" s="40">
        <f t="shared" si="21"/>
        <v>17641</v>
      </c>
      <c r="AR22" s="39">
        <f t="shared" si="21"/>
        <v>17483</v>
      </c>
      <c r="AS22" s="39">
        <f t="shared" si="21"/>
        <v>17095</v>
      </c>
      <c r="AT22" s="39">
        <f t="shared" si="21"/>
        <v>12545</v>
      </c>
      <c r="AU22" s="40">
        <f t="shared" ref="AU22:AZ22" si="22">SUM(AU5:AU21)</f>
        <v>16901</v>
      </c>
      <c r="AV22" s="39">
        <f t="shared" si="22"/>
        <v>16226</v>
      </c>
      <c r="AW22" s="39">
        <f t="shared" si="22"/>
        <v>17077</v>
      </c>
      <c r="AX22" s="39">
        <f t="shared" si="22"/>
        <v>12249</v>
      </c>
      <c r="AY22" s="40">
        <f t="shared" si="22"/>
        <v>16689</v>
      </c>
      <c r="AZ22" s="39">
        <f t="shared" si="22"/>
        <v>16423</v>
      </c>
      <c r="BA22" s="39">
        <f t="shared" ref="BA22:BF22" si="23">SUM(BA5:BA21)</f>
        <v>16409</v>
      </c>
      <c r="BB22" s="39">
        <f t="shared" si="23"/>
        <v>12607</v>
      </c>
      <c r="BC22" s="39">
        <f t="shared" si="23"/>
        <v>16581</v>
      </c>
      <c r="BD22" s="39">
        <f t="shared" si="23"/>
        <v>13690</v>
      </c>
      <c r="BE22" s="39">
        <f t="shared" si="23"/>
        <v>9552</v>
      </c>
      <c r="BF22" s="39">
        <f t="shared" si="23"/>
        <v>14835</v>
      </c>
      <c r="BG22" s="39">
        <f t="shared" ref="BG22:BL22" si="24">SUM(BG5:BG21)</f>
        <v>16883</v>
      </c>
      <c r="BH22" s="39">
        <f t="shared" si="24"/>
        <v>15048</v>
      </c>
      <c r="BI22" s="39">
        <f t="shared" si="24"/>
        <v>15937</v>
      </c>
      <c r="BJ22" s="39">
        <f t="shared" si="24"/>
        <v>11767</v>
      </c>
      <c r="BK22" s="39">
        <f t="shared" si="24"/>
        <v>14416</v>
      </c>
      <c r="BL22" s="39">
        <f t="shared" si="24"/>
        <v>14730</v>
      </c>
      <c r="BM22" s="39">
        <f>SUM(BM5:BM21)</f>
        <v>14306</v>
      </c>
      <c r="BN22" s="39">
        <v>11321</v>
      </c>
      <c r="BO22" s="39">
        <v>14766</v>
      </c>
      <c r="BP22" s="39">
        <f>SUM(BP5:BP21)</f>
        <v>12839</v>
      </c>
      <c r="BQ22" s="39">
        <f>SUM(BQ5:BQ21)</f>
        <v>14208</v>
      </c>
      <c r="BR22" s="39">
        <f>SUM(BR5:BR21)</f>
        <v>11303</v>
      </c>
      <c r="BS22" s="39">
        <f>SUM(BS5:BS21)</f>
        <v>14453</v>
      </c>
      <c r="BT22" s="39">
        <v>14327</v>
      </c>
      <c r="BU22" s="39">
        <v>14748</v>
      </c>
      <c r="BV22" s="39">
        <v>11189</v>
      </c>
      <c r="BW22" s="39">
        <v>14881</v>
      </c>
      <c r="BX22" s="39">
        <f t="shared" si="20"/>
        <v>80633</v>
      </c>
      <c r="BY22" s="39">
        <f t="shared" si="20"/>
        <v>73826</v>
      </c>
      <c r="BZ22" s="39">
        <f t="shared" si="20"/>
        <v>68395</v>
      </c>
      <c r="CA22" s="39">
        <f t="shared" si="20"/>
        <v>70932</v>
      </c>
      <c r="CB22" s="39">
        <f t="shared" si="4"/>
        <v>68851</v>
      </c>
      <c r="CC22" s="39">
        <f t="shared" si="5"/>
        <v>70541</v>
      </c>
      <c r="CD22" s="39">
        <f t="shared" si="6"/>
        <v>70329</v>
      </c>
      <c r="CE22" s="39">
        <f t="shared" si="7"/>
        <v>75820</v>
      </c>
      <c r="CF22" s="39">
        <f t="shared" si="8"/>
        <v>73414</v>
      </c>
      <c r="CG22" s="39">
        <f t="shared" si="9"/>
        <v>67189</v>
      </c>
      <c r="CH22" s="39">
        <f t="shared" si="10"/>
        <v>64024</v>
      </c>
      <c r="CI22" s="39">
        <f t="shared" si="11"/>
        <v>62241</v>
      </c>
      <c r="CJ22" s="39">
        <f t="shared" si="12"/>
        <v>62020</v>
      </c>
      <c r="CK22" s="39">
        <f t="shared" si="13"/>
        <v>54960</v>
      </c>
      <c r="CL22" s="39">
        <f>SUM(CL5:CL21)</f>
        <v>57168</v>
      </c>
      <c r="CM22" s="39">
        <f t="shared" si="15"/>
        <v>55123</v>
      </c>
      <c r="CN22" s="39">
        <f t="shared" si="16"/>
        <v>52803</v>
      </c>
      <c r="CO22" s="39">
        <f>SUM(BT22:BW22)</f>
        <v>55145</v>
      </c>
    </row>
    <row r="23" spans="1:93" x14ac:dyDescent="0.2">
      <c r="BJ23" s="57"/>
    </row>
    <row r="25" spans="1:93" ht="39" customHeight="1" x14ac:dyDescent="0.2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205</v>
      </c>
      <c r="N25" s="23" t="s">
        <v>206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249</v>
      </c>
      <c r="BM25" s="23" t="s">
        <v>254</v>
      </c>
      <c r="BN25" s="23" t="s">
        <v>256</v>
      </c>
      <c r="BO25" s="41" t="s">
        <v>260</v>
      </c>
      <c r="BP25" s="23" t="s">
        <v>265</v>
      </c>
      <c r="BQ25" s="23" t="s">
        <v>268</v>
      </c>
      <c r="BR25" s="23" t="s">
        <v>270</v>
      </c>
      <c r="BS25" s="23" t="s">
        <v>272</v>
      </c>
      <c r="BT25" s="23" t="s">
        <v>189</v>
      </c>
      <c r="BU25" s="23" t="s">
        <v>190</v>
      </c>
      <c r="BV25" s="23" t="s">
        <v>191</v>
      </c>
      <c r="BW25" s="23" t="s">
        <v>192</v>
      </c>
      <c r="BX25" s="23" t="s">
        <v>193</v>
      </c>
      <c r="BY25" s="23" t="s">
        <v>194</v>
      </c>
      <c r="BZ25" s="23" t="s">
        <v>195</v>
      </c>
      <c r="CA25" s="23" t="s">
        <v>196</v>
      </c>
      <c r="CB25" s="23" t="s">
        <v>197</v>
      </c>
      <c r="CC25" s="23" t="s">
        <v>198</v>
      </c>
      <c r="CD25" s="23" t="s">
        <v>199</v>
      </c>
      <c r="CE25" s="23" t="s">
        <v>200</v>
      </c>
      <c r="CF25" s="23" t="s">
        <v>201</v>
      </c>
      <c r="CG25" s="23" t="s">
        <v>202</v>
      </c>
      <c r="CH25" s="23" t="s">
        <v>203</v>
      </c>
      <c r="CI25" s="23" t="s">
        <v>261</v>
      </c>
      <c r="CJ25" s="23" t="s">
        <v>274</v>
      </c>
    </row>
    <row r="26" spans="1:93" ht="17.100000000000001" customHeight="1" thickBot="1" x14ac:dyDescent="0.25">
      <c r="C26" s="36" t="s">
        <v>111</v>
      </c>
      <c r="D26" s="26">
        <f t="shared" ref="D26:D37" si="25">+(H5-D5)/D5</f>
        <v>-0.10103033772180882</v>
      </c>
      <c r="E26" s="26">
        <f t="shared" ref="E26:E37" si="26">+(I5-E5)/E5</f>
        <v>5.8569667077681877E-3</v>
      </c>
      <c r="F26" s="26">
        <f t="shared" ref="F26:F37" si="27">+(J5-F5)/F5</f>
        <v>-6.9795427196149215E-2</v>
      </c>
      <c r="G26" s="26">
        <f t="shared" ref="G26:G37" si="28">+(K5-G5)/G5</f>
        <v>-6.3752276867030971E-2</v>
      </c>
      <c r="H26" s="26">
        <f t="shared" ref="H26:H37" si="29">+(L5-H5)/H5</f>
        <v>-0.1041069723018147</v>
      </c>
      <c r="I26" s="26">
        <f t="shared" ref="I26:I37" si="30">+(M5-I5)/I5</f>
        <v>-0.14649095923996322</v>
      </c>
      <c r="J26" s="26">
        <f t="shared" ref="J26:J37" si="31">+(N5-J5)/J5</f>
        <v>-5.3471323846485556E-2</v>
      </c>
      <c r="K26" s="26">
        <f t="shared" ref="K26:K37" si="32">+(O5-K5)/K5</f>
        <v>-6.9066147859922183E-2</v>
      </c>
      <c r="L26" s="26">
        <f t="shared" ref="L26:L37" si="33">+(P5-L5)/L5</f>
        <v>2.5586353944562899E-2</v>
      </c>
      <c r="M26" s="26">
        <f t="shared" ref="M26:AB43" si="34">+(Q5-M5)/M5</f>
        <v>0.10269299820466786</v>
      </c>
      <c r="N26" s="26">
        <f t="shared" si="34"/>
        <v>6.195899772209567E-2</v>
      </c>
      <c r="O26" s="26">
        <f t="shared" si="34"/>
        <v>5.6078021595262977E-2</v>
      </c>
      <c r="P26" s="26">
        <f t="shared" si="34"/>
        <v>1.9750519750519752E-2</v>
      </c>
      <c r="Q26" s="26">
        <f t="shared" si="34"/>
        <v>-8.2383588407684796E-2</v>
      </c>
      <c r="R26" s="26">
        <f t="shared" si="34"/>
        <v>7.7220077220077222E-3</v>
      </c>
      <c r="S26" s="26">
        <f t="shared" si="34"/>
        <v>-1.550131926121372E-2</v>
      </c>
      <c r="T26" s="26">
        <f t="shared" si="34"/>
        <v>-1.0873258579680599E-2</v>
      </c>
      <c r="U26" s="26">
        <f t="shared" si="34"/>
        <v>5.2519517388218598E-2</v>
      </c>
      <c r="V26" s="26">
        <f t="shared" si="34"/>
        <v>4.2571306939123031E-3</v>
      </c>
      <c r="W26" s="26">
        <f t="shared" si="34"/>
        <v>8.8442211055276387E-2</v>
      </c>
      <c r="X26" s="26">
        <f t="shared" si="34"/>
        <v>-8.8629336997595329E-2</v>
      </c>
      <c r="Y26" s="26">
        <f t="shared" si="34"/>
        <v>6.7430883344571811E-3</v>
      </c>
      <c r="Z26" s="26">
        <f t="shared" si="34"/>
        <v>4.7901653242899536E-2</v>
      </c>
      <c r="AA26" s="26">
        <f t="shared" si="34"/>
        <v>1.8467220683287165E-3</v>
      </c>
      <c r="AB26" s="26">
        <f t="shared" si="34"/>
        <v>0.236336223143611</v>
      </c>
      <c r="AC26" s="26">
        <f t="shared" ref="AC26:AQ43" si="35">+(AG5-AC5)/AC5</f>
        <v>8.8412592096450096E-2</v>
      </c>
      <c r="AD26" s="26">
        <f t="shared" si="35"/>
        <v>7.0792880258899682E-2</v>
      </c>
      <c r="AE26" s="26">
        <f t="shared" si="35"/>
        <v>3.8095238095238099E-2</v>
      </c>
      <c r="AF26" s="26">
        <f t="shared" si="35"/>
        <v>3.4451219512195125E-2</v>
      </c>
      <c r="AG26" s="26">
        <f t="shared" si="35"/>
        <v>-9.8461538461538465E-3</v>
      </c>
      <c r="AH26" s="26">
        <f t="shared" si="35"/>
        <v>-3.1356252361163579E-2</v>
      </c>
      <c r="AI26" s="26">
        <f t="shared" si="35"/>
        <v>-0.11068363421130512</v>
      </c>
      <c r="AJ26" s="26">
        <f t="shared" si="35"/>
        <v>-0.18891836133215442</v>
      </c>
      <c r="AK26" s="26">
        <f t="shared" si="35"/>
        <v>-5.3449347420758235E-2</v>
      </c>
      <c r="AL26" s="26">
        <f t="shared" si="35"/>
        <v>-0.14469578783151327</v>
      </c>
      <c r="AM26" s="26">
        <f t="shared" si="35"/>
        <v>1.6638935108153079E-3</v>
      </c>
      <c r="AN26" s="26">
        <f t="shared" si="35"/>
        <v>7.3037790697674423E-2</v>
      </c>
      <c r="AO26" s="26">
        <f t="shared" si="35"/>
        <v>-7.6165462902166775E-2</v>
      </c>
      <c r="AP26" s="26">
        <f t="shared" si="35"/>
        <v>-4.1951664386684906E-2</v>
      </c>
      <c r="AQ26" s="26">
        <f t="shared" si="35"/>
        <v>-5.9468438538205978E-2</v>
      </c>
      <c r="AR26" s="26">
        <f t="shared" ref="AR26:BF43" si="36">+(AV5-AR5)/AR5</f>
        <v>-0.10700982052150355</v>
      </c>
      <c r="AS26" s="26">
        <f t="shared" si="36"/>
        <v>5.3304904051172707E-3</v>
      </c>
      <c r="AT26" s="26">
        <f t="shared" si="36"/>
        <v>2.5226082817705855E-2</v>
      </c>
      <c r="AU26" s="26">
        <f t="shared" si="36"/>
        <v>-4.4507241257506179E-2</v>
      </c>
      <c r="AV26" s="26">
        <f t="shared" si="36"/>
        <v>6.4467197572999624E-3</v>
      </c>
      <c r="AW26" s="26">
        <f t="shared" si="36"/>
        <v>-3.3934252386002124E-2</v>
      </c>
      <c r="AX26" s="26">
        <f t="shared" si="36"/>
        <v>-5.8031569173630455E-2</v>
      </c>
      <c r="AY26" s="26">
        <f t="shared" si="36"/>
        <v>1.7375231053604435E-2</v>
      </c>
      <c r="AZ26" s="26">
        <f t="shared" si="36"/>
        <v>-0.14393368500376791</v>
      </c>
      <c r="BA26" s="26">
        <f t="shared" si="36"/>
        <v>-0.38126600804976218</v>
      </c>
      <c r="BB26" s="26">
        <f t="shared" si="36"/>
        <v>0.25825529817644161</v>
      </c>
      <c r="BC26" s="26">
        <f t="shared" si="36"/>
        <v>-1.8895348837209301E-2</v>
      </c>
      <c r="BD26" s="26">
        <f t="shared" si="36"/>
        <v>0.12235915492957747</v>
      </c>
      <c r="BE26" s="26">
        <f t="shared" si="36"/>
        <v>0.54819633353045538</v>
      </c>
      <c r="BF26" s="26">
        <f t="shared" si="36"/>
        <v>-0.22130826478652565</v>
      </c>
      <c r="BG26" s="26">
        <f t="shared" ref="BG26:BS43" si="37">+(BK5-BG5)/BG5</f>
        <v>-0.10888888888888888</v>
      </c>
      <c r="BH26" s="26">
        <f t="shared" si="37"/>
        <v>-3.215686274509804E-2</v>
      </c>
      <c r="BI26" s="26">
        <f t="shared" si="37"/>
        <v>-9.0145148968678382E-2</v>
      </c>
      <c r="BJ26" s="26">
        <f t="shared" si="37"/>
        <v>-1.4587525150905433E-2</v>
      </c>
      <c r="BK26" s="26">
        <f t="shared" si="37"/>
        <v>4.4472152950955947E-2</v>
      </c>
      <c r="BL26" s="26">
        <f t="shared" si="37"/>
        <v>-6.7666126418152353E-2</v>
      </c>
      <c r="BM26" s="26">
        <f t="shared" si="37"/>
        <v>-0.13266162888329136</v>
      </c>
      <c r="BN26" s="26">
        <f t="shared" si="37"/>
        <v>-2.4502297090352222E-2</v>
      </c>
      <c r="BO26" s="26">
        <f t="shared" si="37"/>
        <v>-6.1281337047353758E-2</v>
      </c>
      <c r="BP26" s="26">
        <f t="shared" si="37"/>
        <v>1.1734028683181226E-2</v>
      </c>
      <c r="BQ26" s="26">
        <f t="shared" si="37"/>
        <v>0.19457889641819942</v>
      </c>
      <c r="BR26" s="26">
        <f t="shared" si="37"/>
        <v>4.1862899005756151E-3</v>
      </c>
      <c r="BS26" s="26">
        <f t="shared" si="37"/>
        <v>9.3259855871131836E-2</v>
      </c>
      <c r="BT26" s="26">
        <f t="shared" ref="BT26:BT43" si="38">+(BY5-BX5)/BX5</f>
        <v>-5.7325349301397203E-2</v>
      </c>
      <c r="BU26" s="26">
        <f>+(BZ5-BY5)/BY5</f>
        <v>-9.6722283391208599E-2</v>
      </c>
      <c r="BV26" s="26">
        <f>+(CA5-BZ5)/BZ5</f>
        <v>6.1415846225972806E-2</v>
      </c>
      <c r="BW26" s="26">
        <f>+(CB5-CA5)/CA5</f>
        <v>-1.9876325088339222E-2</v>
      </c>
      <c r="BX26" s="26">
        <f t="shared" ref="BX26:CJ43" si="39">+(CC5-CB5)/CB5</f>
        <v>3.5150968904912122E-2</v>
      </c>
      <c r="BY26" s="26">
        <f t="shared" si="39"/>
        <v>-1.0361340879407923E-2</v>
      </c>
      <c r="BZ26" s="26">
        <f t="shared" si="39"/>
        <v>0.10469822276966391</v>
      </c>
      <c r="CA26" s="26">
        <f t="shared" si="39"/>
        <v>-2.9945842625039822E-2</v>
      </c>
      <c r="CB26" s="26">
        <f t="shared" si="39"/>
        <v>-9.6798029556650247E-2</v>
      </c>
      <c r="CC26" s="26">
        <f t="shared" si="39"/>
        <v>-2.7452049813653304E-2</v>
      </c>
      <c r="CD26" s="26">
        <f t="shared" si="39"/>
        <v>-3.4956537994205068E-2</v>
      </c>
      <c r="CE26" s="26">
        <f t="shared" si="39"/>
        <v>-1.5205811138014528E-2</v>
      </c>
      <c r="CF26" s="26">
        <f t="shared" si="39"/>
        <v>-9.3627065302911094E-2</v>
      </c>
      <c r="CG26" s="26">
        <f t="shared" si="39"/>
        <v>3.7543402777777776E-2</v>
      </c>
      <c r="CH26" s="26">
        <f t="shared" si="39"/>
        <v>-2.5099351600083666E-2</v>
      </c>
      <c r="CI26" s="26">
        <f t="shared" si="39"/>
        <v>-7.3482085389401416E-2</v>
      </c>
      <c r="CJ26" s="26">
        <f t="shared" si="39"/>
        <v>7.6068079194164639E-2</v>
      </c>
    </row>
    <row r="27" spans="1:93" ht="17.100000000000001" customHeight="1" thickBot="1" x14ac:dyDescent="0.25">
      <c r="C27" s="36" t="s">
        <v>112</v>
      </c>
      <c r="D27" s="26">
        <f t="shared" si="25"/>
        <v>3.2653061224489799E-2</v>
      </c>
      <c r="E27" s="26">
        <f t="shared" si="26"/>
        <v>-8.4922010398613523E-2</v>
      </c>
      <c r="F27" s="26">
        <f t="shared" si="27"/>
        <v>-1.891891891891892E-2</v>
      </c>
      <c r="G27" s="26">
        <f t="shared" si="28"/>
        <v>-4.5364891518737675E-2</v>
      </c>
      <c r="H27" s="26">
        <f t="shared" si="29"/>
        <v>-9.881422924901186E-3</v>
      </c>
      <c r="I27" s="26">
        <f t="shared" si="30"/>
        <v>-0.12121212121212122</v>
      </c>
      <c r="J27" s="26">
        <f t="shared" si="31"/>
        <v>-7.7134986225895319E-2</v>
      </c>
      <c r="K27" s="26">
        <f t="shared" si="32"/>
        <v>4.3388429752066117E-2</v>
      </c>
      <c r="L27" s="26">
        <f t="shared" si="33"/>
        <v>-9.1816367265469059E-2</v>
      </c>
      <c r="M27" s="26">
        <f t="shared" si="34"/>
        <v>-4.3103448275862068E-3</v>
      </c>
      <c r="N27" s="26">
        <f t="shared" si="34"/>
        <v>5.0746268656716415E-2</v>
      </c>
      <c r="O27" s="26">
        <f t="shared" si="34"/>
        <v>-3.9603960396039604E-2</v>
      </c>
      <c r="P27" s="26">
        <f t="shared" si="34"/>
        <v>-5.4945054945054944E-2</v>
      </c>
      <c r="Q27" s="26">
        <f t="shared" si="34"/>
        <v>-6.4935064935064929E-2</v>
      </c>
      <c r="R27" s="26">
        <f t="shared" si="34"/>
        <v>-8.5227272727272721E-3</v>
      </c>
      <c r="S27" s="26">
        <f t="shared" si="34"/>
        <v>6.1855670103092781E-3</v>
      </c>
      <c r="T27" s="26">
        <f t="shared" si="34"/>
        <v>4.6511627906976744E-3</v>
      </c>
      <c r="U27" s="26">
        <f t="shared" si="34"/>
        <v>2.3148148148148147E-3</v>
      </c>
      <c r="V27" s="26">
        <f t="shared" si="34"/>
        <v>-9.7421203438395415E-2</v>
      </c>
      <c r="W27" s="26">
        <f t="shared" si="34"/>
        <v>3.4836065573770489E-2</v>
      </c>
      <c r="X27" s="26">
        <f t="shared" si="34"/>
        <v>-4.8611111111111112E-2</v>
      </c>
      <c r="Y27" s="26">
        <f t="shared" si="34"/>
        <v>9.237875288683603E-2</v>
      </c>
      <c r="Z27" s="26">
        <f t="shared" si="34"/>
        <v>0.16825396825396827</v>
      </c>
      <c r="AA27" s="26">
        <f t="shared" si="34"/>
        <v>9.9009900990099011E-3</v>
      </c>
      <c r="AB27" s="26">
        <f t="shared" si="34"/>
        <v>0.16788321167883211</v>
      </c>
      <c r="AC27" s="26">
        <f t="shared" si="35"/>
        <v>2.1141649048625794E-3</v>
      </c>
      <c r="AD27" s="26">
        <f t="shared" si="35"/>
        <v>0.21195652173913043</v>
      </c>
      <c r="AE27" s="26">
        <f t="shared" si="35"/>
        <v>6.4705882352941183E-2</v>
      </c>
      <c r="AF27" s="26">
        <f t="shared" si="35"/>
        <v>5.4166666666666669E-2</v>
      </c>
      <c r="AG27" s="26">
        <f t="shared" si="35"/>
        <v>0.14556962025316456</v>
      </c>
      <c r="AH27" s="26">
        <f t="shared" si="35"/>
        <v>-6.726457399103139E-2</v>
      </c>
      <c r="AI27" s="26">
        <f t="shared" si="35"/>
        <v>-0.10497237569060773</v>
      </c>
      <c r="AJ27" s="26">
        <f t="shared" si="35"/>
        <v>-1.1857707509881422E-2</v>
      </c>
      <c r="AK27" s="26">
        <f t="shared" si="35"/>
        <v>-0.11786372007366483</v>
      </c>
      <c r="AL27" s="26">
        <f t="shared" si="35"/>
        <v>-0.10576923076923077</v>
      </c>
      <c r="AM27" s="26">
        <f t="shared" si="35"/>
        <v>-3.9094650205761319E-2</v>
      </c>
      <c r="AN27" s="26">
        <f t="shared" si="35"/>
        <v>-0.01</v>
      </c>
      <c r="AO27" s="26">
        <f t="shared" si="35"/>
        <v>-0.11691022964509394</v>
      </c>
      <c r="AP27" s="26">
        <f t="shared" si="35"/>
        <v>-0.12365591397849462</v>
      </c>
      <c r="AQ27" s="26">
        <f t="shared" si="35"/>
        <v>-2.9978586723768737E-2</v>
      </c>
      <c r="AR27" s="26">
        <f t="shared" si="36"/>
        <v>-0.11515151515151516</v>
      </c>
      <c r="AS27" s="26">
        <f t="shared" si="36"/>
        <v>4.9645390070921988E-2</v>
      </c>
      <c r="AT27" s="26">
        <f t="shared" si="36"/>
        <v>-1.8404907975460124E-2</v>
      </c>
      <c r="AU27" s="26">
        <f t="shared" si="36"/>
        <v>-0.11699779249448124</v>
      </c>
      <c r="AV27" s="26">
        <f t="shared" si="36"/>
        <v>0.32648401826484019</v>
      </c>
      <c r="AW27" s="26">
        <f t="shared" si="36"/>
        <v>7.4324324324324328E-2</v>
      </c>
      <c r="AX27" s="26">
        <f t="shared" si="36"/>
        <v>0.21875</v>
      </c>
      <c r="AY27" s="26">
        <f t="shared" si="36"/>
        <v>0.19500000000000001</v>
      </c>
      <c r="AZ27" s="26">
        <f t="shared" si="36"/>
        <v>-0.35283993115318418</v>
      </c>
      <c r="BA27" s="26">
        <f t="shared" si="36"/>
        <v>-0.39203354297693921</v>
      </c>
      <c r="BB27" s="26">
        <f t="shared" si="36"/>
        <v>7.6923076923076927E-3</v>
      </c>
      <c r="BC27" s="26">
        <f t="shared" si="36"/>
        <v>-0.15481171548117154</v>
      </c>
      <c r="BD27" s="26">
        <f t="shared" si="36"/>
        <v>0.11170212765957446</v>
      </c>
      <c r="BE27" s="26">
        <f t="shared" si="36"/>
        <v>0.46206896551724136</v>
      </c>
      <c r="BF27" s="26">
        <f t="shared" si="36"/>
        <v>-0.18575063613231552</v>
      </c>
      <c r="BG27" s="26">
        <f t="shared" si="37"/>
        <v>1.2376237623762377E-2</v>
      </c>
      <c r="BH27" s="26">
        <f t="shared" si="37"/>
        <v>9.5693779904306216E-3</v>
      </c>
      <c r="BI27" s="26">
        <f t="shared" si="37"/>
        <v>-2.358490566037736E-2</v>
      </c>
      <c r="BJ27" s="26">
        <f t="shared" si="37"/>
        <v>5.6250000000000001E-2</v>
      </c>
      <c r="BK27" s="26">
        <f t="shared" si="37"/>
        <v>-0.13202933985330073</v>
      </c>
      <c r="BL27" s="26">
        <f t="shared" si="37"/>
        <v>-0.1990521327014218</v>
      </c>
      <c r="BM27" s="26">
        <f t="shared" si="37"/>
        <v>0.1859903381642512</v>
      </c>
      <c r="BN27" s="26">
        <f t="shared" si="37"/>
        <v>8.8757396449704144E-3</v>
      </c>
      <c r="BO27" s="26">
        <f t="shared" si="37"/>
        <v>0.22535211267605634</v>
      </c>
      <c r="BP27" s="26">
        <f t="shared" si="37"/>
        <v>0.18343195266272189</v>
      </c>
      <c r="BQ27" s="26">
        <f t="shared" si="37"/>
        <v>-0.1425661914460285</v>
      </c>
      <c r="BR27" s="26">
        <f t="shared" si="37"/>
        <v>-5.865102639296188E-2</v>
      </c>
      <c r="BS27" s="26">
        <f t="shared" si="37"/>
        <v>2.2988505747126436E-2</v>
      </c>
      <c r="BT27" s="26">
        <f t="shared" si="38"/>
        <v>-3.2407407407407406E-2</v>
      </c>
      <c r="BU27" s="26">
        <f>+(BZ6-BY6)/BY6</f>
        <v>-4.0404040404040407E-2</v>
      </c>
      <c r="BV27" s="26">
        <f>+(CA6-BZ6)/BZ6</f>
        <v>-2.8254847645429362E-2</v>
      </c>
      <c r="BW27" s="26">
        <f>+(CB6-CA6)/CA6</f>
        <v>-3.1356898517673891E-2</v>
      </c>
      <c r="BX27" s="26">
        <f t="shared" si="39"/>
        <v>-8.2401412595644492E-3</v>
      </c>
      <c r="BY27" s="26">
        <f t="shared" si="39"/>
        <v>4.5697329376854598E-2</v>
      </c>
      <c r="BZ27" s="26">
        <f t="shared" si="39"/>
        <v>0.10272417707150965</v>
      </c>
      <c r="CA27" s="26">
        <f t="shared" si="39"/>
        <v>4.1173443129181682E-3</v>
      </c>
      <c r="CB27" s="26">
        <f t="shared" si="39"/>
        <v>-6.8170169144028708E-2</v>
      </c>
      <c r="CC27" s="26">
        <f t="shared" si="39"/>
        <v>-6.6556655665566553E-2</v>
      </c>
      <c r="CD27" s="26">
        <f t="shared" si="39"/>
        <v>-5.5981143193871541E-2</v>
      </c>
      <c r="CE27" s="26">
        <f t="shared" si="39"/>
        <v>0.20224719101123595</v>
      </c>
      <c r="CF27" s="26">
        <f t="shared" si="39"/>
        <v>-0.24039460020768433</v>
      </c>
      <c r="CG27" s="26">
        <f t="shared" si="39"/>
        <v>7.3820915926179079E-2</v>
      </c>
      <c r="CH27" s="26">
        <f t="shared" si="39"/>
        <v>-2.6734563971992361E-2</v>
      </c>
      <c r="CI27" s="26">
        <f t="shared" si="39"/>
        <v>4.9705689993459777E-2</v>
      </c>
      <c r="CJ27" s="26">
        <f t="shared" si="39"/>
        <v>-1.1214953271028037E-2</v>
      </c>
    </row>
    <row r="28" spans="1:93" ht="17.100000000000001" customHeight="1" thickBot="1" x14ac:dyDescent="0.25">
      <c r="C28" s="36" t="s">
        <v>113</v>
      </c>
      <c r="D28" s="26">
        <f t="shared" si="25"/>
        <v>-0.33152173913043476</v>
      </c>
      <c r="E28" s="26">
        <f t="shared" si="26"/>
        <v>-7.1999999999999995E-2</v>
      </c>
      <c r="F28" s="26">
        <f t="shared" si="27"/>
        <v>-3.3492822966507178E-2</v>
      </c>
      <c r="G28" s="26">
        <f t="shared" si="28"/>
        <v>-0.15268456375838926</v>
      </c>
      <c r="H28" s="26">
        <f t="shared" si="29"/>
        <v>0.29268292682926828</v>
      </c>
      <c r="I28" s="26">
        <f t="shared" si="30"/>
        <v>-0.16206896551724137</v>
      </c>
      <c r="J28" s="26">
        <f t="shared" si="31"/>
        <v>-0.13366336633663367</v>
      </c>
      <c r="K28" s="26">
        <f t="shared" si="32"/>
        <v>-6.3366336633663367E-2</v>
      </c>
      <c r="L28" s="26">
        <f t="shared" si="33"/>
        <v>0</v>
      </c>
      <c r="M28" s="26">
        <f t="shared" si="34"/>
        <v>2.05761316872428E-3</v>
      </c>
      <c r="N28" s="26">
        <f t="shared" si="34"/>
        <v>-5.7142857142857143E-3</v>
      </c>
      <c r="O28" s="26">
        <f t="shared" si="34"/>
        <v>-3.382663847780127E-2</v>
      </c>
      <c r="P28" s="26">
        <f t="shared" si="34"/>
        <v>-0.11320754716981132</v>
      </c>
      <c r="Q28" s="26">
        <f t="shared" si="34"/>
        <v>-6.1601642710472276E-2</v>
      </c>
      <c r="R28" s="26">
        <f t="shared" si="34"/>
        <v>-3.7356321839080463E-2</v>
      </c>
      <c r="S28" s="26">
        <f t="shared" si="34"/>
        <v>7.8774617067833702E-2</v>
      </c>
      <c r="T28" s="26">
        <f t="shared" si="34"/>
        <v>5.9101654846335699E-2</v>
      </c>
      <c r="U28" s="26">
        <f t="shared" si="34"/>
        <v>-9.6280087527352301E-2</v>
      </c>
      <c r="V28" s="26">
        <f t="shared" si="34"/>
        <v>2.9850746268656717E-3</v>
      </c>
      <c r="W28" s="26">
        <f t="shared" si="34"/>
        <v>6.8965517241379309E-2</v>
      </c>
      <c r="X28" s="26">
        <f t="shared" si="34"/>
        <v>-5.5803571428571432E-2</v>
      </c>
      <c r="Y28" s="26">
        <f t="shared" si="34"/>
        <v>0.15254237288135594</v>
      </c>
      <c r="Z28" s="26">
        <f t="shared" si="34"/>
        <v>8.9285714285714281E-3</v>
      </c>
      <c r="AA28" s="26">
        <f t="shared" si="34"/>
        <v>-5.8823529411764705E-2</v>
      </c>
      <c r="AB28" s="26">
        <f t="shared" si="34"/>
        <v>0.18912529550827423</v>
      </c>
      <c r="AC28" s="26">
        <f t="shared" si="35"/>
        <v>4.2016806722689079E-2</v>
      </c>
      <c r="AD28" s="26">
        <f t="shared" si="35"/>
        <v>9.4395280235988199E-2</v>
      </c>
      <c r="AE28" s="26">
        <f t="shared" si="35"/>
        <v>5.2419354838709679E-2</v>
      </c>
      <c r="AF28" s="26">
        <f t="shared" si="35"/>
        <v>5.9642147117296221E-3</v>
      </c>
      <c r="AG28" s="26">
        <f t="shared" si="35"/>
        <v>-4.0322580645161289E-2</v>
      </c>
      <c r="AH28" s="26">
        <f t="shared" si="35"/>
        <v>-0.16172506738544473</v>
      </c>
      <c r="AI28" s="26">
        <f t="shared" si="35"/>
        <v>-9.7701149425287362E-2</v>
      </c>
      <c r="AJ28" s="26">
        <f t="shared" si="35"/>
        <v>-0.19169960474308301</v>
      </c>
      <c r="AK28" s="26">
        <f t="shared" si="35"/>
        <v>-0.1134453781512605</v>
      </c>
      <c r="AL28" s="26">
        <f t="shared" si="35"/>
        <v>6.1093247588424437E-2</v>
      </c>
      <c r="AM28" s="26">
        <f t="shared" si="35"/>
        <v>-1.4861995753715499E-2</v>
      </c>
      <c r="AN28" s="26">
        <f t="shared" si="35"/>
        <v>1.2224938875305624E-2</v>
      </c>
      <c r="AO28" s="26">
        <f t="shared" si="35"/>
        <v>-2.3696682464454978E-3</v>
      </c>
      <c r="AP28" s="26">
        <f t="shared" si="35"/>
        <v>-0.14242424242424243</v>
      </c>
      <c r="AQ28" s="26">
        <f t="shared" si="35"/>
        <v>-0.14439655172413793</v>
      </c>
      <c r="AR28" s="26">
        <f t="shared" si="36"/>
        <v>-2.1739130434782608E-2</v>
      </c>
      <c r="AS28" s="26">
        <f t="shared" si="36"/>
        <v>-0.10688836104513064</v>
      </c>
      <c r="AT28" s="26">
        <f t="shared" si="36"/>
        <v>2.1201413427561839E-2</v>
      </c>
      <c r="AU28" s="26">
        <f t="shared" si="36"/>
        <v>3.7783375314861464E-2</v>
      </c>
      <c r="AV28" s="26">
        <f t="shared" si="36"/>
        <v>4.9382716049382715E-3</v>
      </c>
      <c r="AW28" s="26">
        <f t="shared" si="36"/>
        <v>4.7872340425531915E-2</v>
      </c>
      <c r="AX28" s="26">
        <f t="shared" si="36"/>
        <v>2.768166089965398E-2</v>
      </c>
      <c r="AY28" s="26">
        <f t="shared" si="36"/>
        <v>-7.5242718446601936E-2</v>
      </c>
      <c r="AZ28" s="26">
        <f t="shared" si="36"/>
        <v>-0.31695331695331697</v>
      </c>
      <c r="BA28" s="26">
        <f t="shared" si="36"/>
        <v>-0.42131979695431471</v>
      </c>
      <c r="BB28" s="26">
        <f t="shared" si="36"/>
        <v>0.18855218855218855</v>
      </c>
      <c r="BC28" s="26">
        <f t="shared" si="36"/>
        <v>-5.2493438320209973E-3</v>
      </c>
      <c r="BD28" s="26">
        <f t="shared" si="36"/>
        <v>0.10431654676258993</v>
      </c>
      <c r="BE28" s="26">
        <f t="shared" si="36"/>
        <v>0.57017543859649122</v>
      </c>
      <c r="BF28" s="26">
        <f t="shared" si="36"/>
        <v>-0.25779036827195467</v>
      </c>
      <c r="BG28" s="26">
        <f t="shared" si="37"/>
        <v>-0.15039577836411611</v>
      </c>
      <c r="BH28" s="26">
        <f t="shared" si="37"/>
        <v>-6.5146579804560262E-2</v>
      </c>
      <c r="BI28" s="26">
        <f t="shared" si="37"/>
        <v>-0.13966480446927373</v>
      </c>
      <c r="BJ28" s="26">
        <f t="shared" si="37"/>
        <v>1.1450381679389313E-2</v>
      </c>
      <c r="BK28" s="26">
        <f t="shared" si="37"/>
        <v>3.1055900621118012E-2</v>
      </c>
      <c r="BL28" s="26">
        <f t="shared" si="37"/>
        <v>4.5296167247386762E-2</v>
      </c>
      <c r="BM28" s="26">
        <f t="shared" si="37"/>
        <v>-0.33441558441558439</v>
      </c>
      <c r="BN28" s="26">
        <f t="shared" si="37"/>
        <v>-3.7735849056603774E-3</v>
      </c>
      <c r="BO28" s="26">
        <f t="shared" si="37"/>
        <v>6.0240963855421686E-2</v>
      </c>
      <c r="BP28" s="26">
        <f t="shared" si="37"/>
        <v>0.13</v>
      </c>
      <c r="BQ28" s="26">
        <f t="shared" si="37"/>
        <v>0.38048780487804879</v>
      </c>
      <c r="BR28" s="26">
        <f t="shared" si="37"/>
        <v>-0.14015151515151514</v>
      </c>
      <c r="BS28" s="26">
        <f t="shared" si="37"/>
        <v>-5.3977272727272728E-2</v>
      </c>
      <c r="BT28" s="26">
        <f t="shared" si="38"/>
        <v>-0.15198539479689641</v>
      </c>
      <c r="BU28" s="26">
        <f>+(BZ7-BY7)/BY7</f>
        <v>-3.8751345532831001E-2</v>
      </c>
      <c r="BV28" s="26">
        <f>+(CA7-BZ7)/BZ7</f>
        <v>-9.5184770436730123E-3</v>
      </c>
      <c r="BW28" s="26">
        <f>+(CB7-CA7)/CA7</f>
        <v>-3.4482758620689655E-2</v>
      </c>
      <c r="BX28" s="26">
        <f t="shared" si="39"/>
        <v>9.3676814988290398E-3</v>
      </c>
      <c r="BY28" s="26">
        <f t="shared" si="39"/>
        <v>5.8004640371229696E-3</v>
      </c>
      <c r="BZ28" s="26">
        <f t="shared" si="39"/>
        <v>9.1118800461361019E-2</v>
      </c>
      <c r="CA28" s="26">
        <f t="shared" si="39"/>
        <v>-6.765327695560254E-2</v>
      </c>
      <c r="CB28" s="26">
        <f t="shared" si="39"/>
        <v>-7.8798185941043083E-2</v>
      </c>
      <c r="CC28" s="26">
        <f t="shared" si="39"/>
        <v>-6.7692307692307691E-2</v>
      </c>
      <c r="CD28" s="26">
        <f t="shared" si="39"/>
        <v>-2.1782178217821781E-2</v>
      </c>
      <c r="CE28" s="26">
        <f t="shared" si="39"/>
        <v>-2.0242914979757085E-3</v>
      </c>
      <c r="CF28" s="26">
        <f t="shared" si="39"/>
        <v>-0.16294793779580799</v>
      </c>
      <c r="CG28" s="26">
        <f t="shared" si="39"/>
        <v>8.8852988691437811E-3</v>
      </c>
      <c r="CH28" s="26">
        <f t="shared" si="39"/>
        <v>-4.5636509207365894E-2</v>
      </c>
      <c r="CI28" s="26">
        <f t="shared" si="39"/>
        <v>-5.9563758389261742E-2</v>
      </c>
      <c r="CJ28" s="26">
        <f t="shared" si="39"/>
        <v>5.4415700267618196E-2</v>
      </c>
    </row>
    <row r="29" spans="1:93" ht="17.100000000000001" customHeight="1" thickBot="1" x14ac:dyDescent="0.25">
      <c r="C29" s="36" t="s">
        <v>114</v>
      </c>
      <c r="D29" s="26">
        <f t="shared" si="25"/>
        <v>-0.39759036144578314</v>
      </c>
      <c r="E29" s="26">
        <f t="shared" si="26"/>
        <v>0.220949263502455</v>
      </c>
      <c r="F29" s="26">
        <f t="shared" si="27"/>
        <v>3.2967032967032968E-2</v>
      </c>
      <c r="G29" s="26">
        <f t="shared" si="28"/>
        <v>-7.9391891891891886E-2</v>
      </c>
      <c r="H29" s="26">
        <f t="shared" si="29"/>
        <v>0.19750000000000001</v>
      </c>
      <c r="I29" s="26">
        <f t="shared" si="30"/>
        <v>-0.24798927613941019</v>
      </c>
      <c r="J29" s="26">
        <f t="shared" si="31"/>
        <v>-0.21276595744680851</v>
      </c>
      <c r="K29" s="26">
        <f t="shared" si="32"/>
        <v>2.0183486238532111E-2</v>
      </c>
      <c r="L29" s="26">
        <f t="shared" si="33"/>
        <v>-8.350730688935281E-3</v>
      </c>
      <c r="M29" s="26">
        <f t="shared" si="34"/>
        <v>-1.6042780748663103E-2</v>
      </c>
      <c r="N29" s="26">
        <f t="shared" si="34"/>
        <v>0.19459459459459461</v>
      </c>
      <c r="O29" s="26">
        <f t="shared" si="34"/>
        <v>-8.9928057553956831E-3</v>
      </c>
      <c r="P29" s="26">
        <f t="shared" si="34"/>
        <v>1.2631578947368421E-2</v>
      </c>
      <c r="Q29" s="26">
        <f t="shared" si="34"/>
        <v>-7.6086956521739135E-2</v>
      </c>
      <c r="R29" s="26">
        <f t="shared" si="34"/>
        <v>-8.3710407239818999E-2</v>
      </c>
      <c r="S29" s="26">
        <f t="shared" si="34"/>
        <v>-0.12341197822141561</v>
      </c>
      <c r="T29" s="26">
        <f t="shared" si="34"/>
        <v>-0.10810810810810811</v>
      </c>
      <c r="U29" s="26">
        <f t="shared" si="34"/>
        <v>6.4705882352941183E-2</v>
      </c>
      <c r="V29" s="26">
        <f t="shared" si="34"/>
        <v>-1.9753086419753086E-2</v>
      </c>
      <c r="W29" s="26">
        <f t="shared" si="34"/>
        <v>0.2774327122153209</v>
      </c>
      <c r="X29" s="26">
        <f t="shared" si="34"/>
        <v>4.195804195804196E-2</v>
      </c>
      <c r="Y29" s="26">
        <f t="shared" si="34"/>
        <v>-0.13075506445672191</v>
      </c>
      <c r="Z29" s="26">
        <f t="shared" si="34"/>
        <v>4.2821158690176324E-2</v>
      </c>
      <c r="AA29" s="26">
        <f t="shared" si="34"/>
        <v>-7.2933549432739053E-2</v>
      </c>
      <c r="AB29" s="26">
        <f t="shared" si="34"/>
        <v>0.116331096196868</v>
      </c>
      <c r="AC29" s="26">
        <f t="shared" si="35"/>
        <v>0.11228813559322035</v>
      </c>
      <c r="AD29" s="26">
        <f t="shared" si="35"/>
        <v>0.17391304347826086</v>
      </c>
      <c r="AE29" s="26">
        <f t="shared" si="35"/>
        <v>-3.4965034965034965E-3</v>
      </c>
      <c r="AF29" s="26">
        <f t="shared" si="35"/>
        <v>8.4168336673346694E-2</v>
      </c>
      <c r="AG29" s="26">
        <f t="shared" si="35"/>
        <v>1.9047619047619048E-3</v>
      </c>
      <c r="AH29" s="26">
        <f t="shared" si="35"/>
        <v>-0.13374485596707819</v>
      </c>
      <c r="AI29" s="26">
        <f t="shared" si="35"/>
        <v>-0.11052631578947368</v>
      </c>
      <c r="AJ29" s="26">
        <f t="shared" si="35"/>
        <v>-0.15896487985212571</v>
      </c>
      <c r="AK29" s="26">
        <f t="shared" si="35"/>
        <v>0.14068441064638784</v>
      </c>
      <c r="AL29" s="26">
        <f t="shared" si="35"/>
        <v>-5.9382422802850353E-2</v>
      </c>
      <c r="AM29" s="26">
        <f t="shared" si="35"/>
        <v>-4.5364891518737675E-2</v>
      </c>
      <c r="AN29" s="26">
        <f t="shared" si="35"/>
        <v>5.4945054945054944E-2</v>
      </c>
      <c r="AO29" s="26">
        <f t="shared" si="35"/>
        <v>-0.19333333333333333</v>
      </c>
      <c r="AP29" s="26">
        <f t="shared" si="35"/>
        <v>-2.0202020202020204E-2</v>
      </c>
      <c r="AQ29" s="26">
        <f t="shared" ref="AQ29:AQ43" si="40">+(AU8-AQ8)/AQ8</f>
        <v>8.8842975206611566E-2</v>
      </c>
      <c r="AR29" s="26">
        <f t="shared" si="36"/>
        <v>-3.125E-2</v>
      </c>
      <c r="AS29" s="26">
        <f t="shared" si="36"/>
        <v>0</v>
      </c>
      <c r="AT29" s="26">
        <f t="shared" si="36"/>
        <v>-8.505154639175258E-2</v>
      </c>
      <c r="AU29" s="26">
        <f t="shared" si="36"/>
        <v>-2.8462998102466792E-2</v>
      </c>
      <c r="AV29" s="26">
        <f t="shared" si="36"/>
        <v>-8.1720430107526887E-2</v>
      </c>
      <c r="AW29" s="26">
        <f t="shared" si="36"/>
        <v>7.0247933884297523E-2</v>
      </c>
      <c r="AX29" s="26">
        <f t="shared" si="36"/>
        <v>0.14366197183098592</v>
      </c>
      <c r="AY29" s="26">
        <f t="shared" si="36"/>
        <v>3.7109375E-2</v>
      </c>
      <c r="AZ29" s="26">
        <f t="shared" si="36"/>
        <v>-5.3864168618266976E-2</v>
      </c>
      <c r="BA29" s="26">
        <f t="shared" si="36"/>
        <v>-0.39382239382239381</v>
      </c>
      <c r="BB29" s="26">
        <f t="shared" si="36"/>
        <v>8.3743842364532015E-2</v>
      </c>
      <c r="BC29" s="26">
        <f t="shared" si="36"/>
        <v>-2.0715630885122412E-2</v>
      </c>
      <c r="BD29" s="26">
        <f t="shared" si="36"/>
        <v>9.9009900990099015E-2</v>
      </c>
      <c r="BE29" s="26">
        <f t="shared" si="36"/>
        <v>0.49681528662420382</v>
      </c>
      <c r="BF29" s="26">
        <f t="shared" ref="BF29:BF43" si="41">+(BJ8-BF8)/BF8</f>
        <v>-0.12954545454545455</v>
      </c>
      <c r="BG29" s="26">
        <f t="shared" si="37"/>
        <v>-0.11346153846153846</v>
      </c>
      <c r="BH29" s="26">
        <f t="shared" si="37"/>
        <v>-1.5765765765765764E-2</v>
      </c>
      <c r="BI29" s="26">
        <f t="shared" si="37"/>
        <v>1.4893617021276596E-2</v>
      </c>
      <c r="BJ29" s="26">
        <f t="shared" si="37"/>
        <v>-0.13577023498694518</v>
      </c>
      <c r="BK29" s="26">
        <f t="shared" si="37"/>
        <v>3.9045553145336226E-2</v>
      </c>
      <c r="BL29" s="26">
        <f t="shared" si="37"/>
        <v>-5.2631578947368418E-2</v>
      </c>
      <c r="BM29" s="26">
        <f t="shared" si="37"/>
        <v>-2.7253668763102725E-2</v>
      </c>
      <c r="BN29" s="26">
        <f t="shared" si="37"/>
        <v>6.0422960725075529E-3</v>
      </c>
      <c r="BO29" s="26">
        <f t="shared" si="37"/>
        <v>1.8789144050104383E-2</v>
      </c>
      <c r="BP29" s="26">
        <f t="shared" si="37"/>
        <v>0.19565217391304349</v>
      </c>
      <c r="BQ29" s="26">
        <f t="shared" si="37"/>
        <v>1.5086206896551725E-2</v>
      </c>
      <c r="BR29" s="26">
        <f t="shared" si="37"/>
        <v>3.903903903903904E-2</v>
      </c>
      <c r="BS29" s="26">
        <f t="shared" si="37"/>
        <v>-2.663934426229508E-2</v>
      </c>
      <c r="BT29" s="26">
        <f t="shared" si="38"/>
        <v>-6.9336778639104216E-2</v>
      </c>
      <c r="BU29" s="26">
        <f>+(BZ8-BY8)/BY8</f>
        <v>-9.023600185099491E-2</v>
      </c>
      <c r="BV29" s="26">
        <f>+(CA8-BZ8)/BZ8</f>
        <v>2.7466937945066123E-2</v>
      </c>
      <c r="BW29" s="26">
        <f>+(CB8-CA8)/CA8</f>
        <v>-6.9801980198019808E-2</v>
      </c>
      <c r="BX29" s="26">
        <f t="shared" si="39"/>
        <v>5.6945183608302287E-2</v>
      </c>
      <c r="BY29" s="26">
        <f t="shared" si="39"/>
        <v>-4.0785498489425982E-2</v>
      </c>
      <c r="BZ29" s="26">
        <f t="shared" si="39"/>
        <v>9.1863517060367453E-2</v>
      </c>
      <c r="CA29" s="26">
        <f t="shared" si="39"/>
        <v>-4.0865384615384616E-2</v>
      </c>
      <c r="CB29" s="26">
        <f t="shared" si="39"/>
        <v>-3.007518796992481E-2</v>
      </c>
      <c r="CC29" s="26">
        <f t="shared" si="39"/>
        <v>-2.8940568475452195E-2</v>
      </c>
      <c r="CD29" s="26">
        <f t="shared" si="39"/>
        <v>-3.3528472591804151E-2</v>
      </c>
      <c r="CE29" s="26">
        <f t="shared" si="39"/>
        <v>3.634361233480176E-2</v>
      </c>
      <c r="CF29" s="26">
        <f t="shared" si="39"/>
        <v>-0.10839532412327312</v>
      </c>
      <c r="CG29" s="26">
        <f t="shared" si="39"/>
        <v>4.7675804529201428E-2</v>
      </c>
      <c r="CH29" s="26">
        <f t="shared" si="39"/>
        <v>-1.9340159271899887E-2</v>
      </c>
      <c r="CI29" s="26">
        <f t="shared" ref="CI29:CJ43" si="42">+(CN8-CM8)/CM8</f>
        <v>-1.4501160092807424E-2</v>
      </c>
      <c r="CJ29" s="26">
        <f t="shared" si="42"/>
        <v>5.1795173631547967E-2</v>
      </c>
    </row>
    <row r="30" spans="1:93" ht="17.100000000000001" customHeight="1" thickBot="1" x14ac:dyDescent="0.25">
      <c r="C30" s="36" t="s">
        <v>115</v>
      </c>
      <c r="D30" s="26">
        <f t="shared" si="25"/>
        <v>-3.6199095022624438E-2</v>
      </c>
      <c r="E30" s="26">
        <f t="shared" si="26"/>
        <v>-5.8519793459552494E-2</v>
      </c>
      <c r="F30" s="26">
        <f t="shared" si="27"/>
        <v>-0.10196987253765932</v>
      </c>
      <c r="G30" s="26">
        <f t="shared" si="28"/>
        <v>-0.11581920903954802</v>
      </c>
      <c r="H30" s="26">
        <f t="shared" si="29"/>
        <v>-0.16525821596244131</v>
      </c>
      <c r="I30" s="26">
        <f t="shared" si="30"/>
        <v>-0.12340036563071298</v>
      </c>
      <c r="J30" s="26">
        <f t="shared" si="31"/>
        <v>-2.9677419354838711E-2</v>
      </c>
      <c r="K30" s="26">
        <f t="shared" si="32"/>
        <v>-4.6858359957401494E-2</v>
      </c>
      <c r="L30" s="26">
        <f t="shared" si="33"/>
        <v>-5.9617547806524188E-2</v>
      </c>
      <c r="M30" s="26">
        <f t="shared" si="34"/>
        <v>-4.0667361835245046E-2</v>
      </c>
      <c r="N30" s="26">
        <f t="shared" si="34"/>
        <v>-0.13563829787234041</v>
      </c>
      <c r="O30" s="26">
        <f t="shared" si="34"/>
        <v>1.452513966480447E-2</v>
      </c>
      <c r="P30" s="26">
        <f t="shared" si="34"/>
        <v>2.1531100478468901E-2</v>
      </c>
      <c r="Q30" s="26">
        <f t="shared" si="34"/>
        <v>2.9347826086956522E-2</v>
      </c>
      <c r="R30" s="26">
        <f t="shared" si="34"/>
        <v>0.15076923076923077</v>
      </c>
      <c r="S30" s="26">
        <f t="shared" si="34"/>
        <v>-8.039647577092511E-2</v>
      </c>
      <c r="T30" s="26">
        <f t="shared" si="34"/>
        <v>3.864168618266979E-2</v>
      </c>
      <c r="U30" s="26">
        <f t="shared" si="34"/>
        <v>1.5839493136219639E-2</v>
      </c>
      <c r="V30" s="26">
        <f t="shared" si="34"/>
        <v>-8.9572192513368981E-2</v>
      </c>
      <c r="W30" s="26">
        <f t="shared" si="34"/>
        <v>0.17245508982035929</v>
      </c>
      <c r="X30" s="26">
        <f t="shared" si="34"/>
        <v>-1.9165727170236752E-2</v>
      </c>
      <c r="Y30" s="26">
        <f t="shared" si="34"/>
        <v>9.5634095634095639E-2</v>
      </c>
      <c r="Z30" s="26">
        <f t="shared" si="34"/>
        <v>0.17327459618208516</v>
      </c>
      <c r="AA30" s="26">
        <f t="shared" si="34"/>
        <v>-3.7793667007150152E-2</v>
      </c>
      <c r="AB30" s="26">
        <f t="shared" si="34"/>
        <v>0.11379310344827587</v>
      </c>
      <c r="AC30" s="26">
        <f t="shared" si="35"/>
        <v>-0.12428842504743833</v>
      </c>
      <c r="AD30" s="26">
        <f t="shared" si="35"/>
        <v>-7.5093867334167707E-3</v>
      </c>
      <c r="AE30" s="26">
        <f t="shared" si="35"/>
        <v>3.0785562632696391E-2</v>
      </c>
      <c r="AF30" s="26">
        <f t="shared" si="35"/>
        <v>2.7863777089783281E-2</v>
      </c>
      <c r="AG30" s="26">
        <f t="shared" si="35"/>
        <v>4.1170097508125676E-2</v>
      </c>
      <c r="AH30" s="26">
        <f t="shared" si="35"/>
        <v>-8.4489281210592682E-2</v>
      </c>
      <c r="AI30" s="26">
        <f t="shared" si="35"/>
        <v>-5.6642636457260559E-2</v>
      </c>
      <c r="AJ30" s="26">
        <f t="shared" si="35"/>
        <v>-0.25100401606425704</v>
      </c>
      <c r="AK30" s="26">
        <f t="shared" si="35"/>
        <v>-0.13423517169614985</v>
      </c>
      <c r="AL30" s="26">
        <f t="shared" si="35"/>
        <v>-4.8209366391184574E-2</v>
      </c>
      <c r="AM30" s="26">
        <f t="shared" si="35"/>
        <v>-9.606986899563319E-2</v>
      </c>
      <c r="AN30" s="26">
        <f t="shared" si="35"/>
        <v>2.5469168900804289E-2</v>
      </c>
      <c r="AO30" s="26">
        <f t="shared" si="35"/>
        <v>-4.807692307692308E-3</v>
      </c>
      <c r="AP30" s="26">
        <f t="shared" si="35"/>
        <v>-6.2228654124457307E-2</v>
      </c>
      <c r="AQ30" s="26">
        <f t="shared" si="40"/>
        <v>-3.7439613526570048E-2</v>
      </c>
      <c r="AR30" s="26">
        <f t="shared" si="36"/>
        <v>-1.4379084967320261E-2</v>
      </c>
      <c r="AS30" s="26">
        <f t="shared" si="36"/>
        <v>4.5893719806763288E-2</v>
      </c>
      <c r="AT30" s="26">
        <f t="shared" si="36"/>
        <v>-0.10339506172839506</v>
      </c>
      <c r="AU30" s="26">
        <f t="shared" si="36"/>
        <v>2.1329987452948559E-2</v>
      </c>
      <c r="AV30" s="26">
        <f t="shared" si="36"/>
        <v>3.9787798408488062E-2</v>
      </c>
      <c r="AW30" s="26">
        <f t="shared" si="36"/>
        <v>-0.14434180138568128</v>
      </c>
      <c r="AX30" s="26">
        <f t="shared" si="36"/>
        <v>9.9827882960413075E-2</v>
      </c>
      <c r="AY30" s="26">
        <f t="shared" si="36"/>
        <v>-6.0196560196560195E-2</v>
      </c>
      <c r="AZ30" s="26">
        <f t="shared" si="36"/>
        <v>-0.12372448979591837</v>
      </c>
      <c r="BA30" s="26">
        <f t="shared" si="36"/>
        <v>-0.26855600539811064</v>
      </c>
      <c r="BB30" s="26">
        <f t="shared" si="36"/>
        <v>0.12519561815336464</v>
      </c>
      <c r="BC30" s="26">
        <f t="shared" si="36"/>
        <v>2.0915032679738561E-2</v>
      </c>
      <c r="BD30" s="26">
        <f t="shared" si="36"/>
        <v>0.13537117903930132</v>
      </c>
      <c r="BE30" s="26">
        <f t="shared" si="36"/>
        <v>0.56826568265682653</v>
      </c>
      <c r="BF30" s="26">
        <f t="shared" si="41"/>
        <v>-0.19888734353268428</v>
      </c>
      <c r="BG30" s="26">
        <f t="shared" si="37"/>
        <v>-5.1216389244558257E-3</v>
      </c>
      <c r="BH30" s="26">
        <f t="shared" si="37"/>
        <v>-1.4102564102564103E-2</v>
      </c>
      <c r="BI30" s="26">
        <f t="shared" si="37"/>
        <v>-0.02</v>
      </c>
      <c r="BJ30" s="26">
        <f t="shared" si="37"/>
        <v>5.2083333333333336E-2</v>
      </c>
      <c r="BK30" s="26">
        <f t="shared" si="37"/>
        <v>-3.3462033462033462E-2</v>
      </c>
      <c r="BL30" s="26">
        <f t="shared" si="37"/>
        <v>-6.5019505851755524E-3</v>
      </c>
      <c r="BM30" s="26">
        <f t="shared" si="37"/>
        <v>-6.6026410564225688E-2</v>
      </c>
      <c r="BN30" s="26">
        <f t="shared" si="37"/>
        <v>6.6006600660066007E-3</v>
      </c>
      <c r="BO30" s="26">
        <f t="shared" si="37"/>
        <v>9.3209054593874838E-2</v>
      </c>
      <c r="BP30" s="26">
        <f t="shared" si="37"/>
        <v>-0.16361256544502617</v>
      </c>
      <c r="BQ30" s="26">
        <f t="shared" si="37"/>
        <v>3.8560411311053984E-2</v>
      </c>
      <c r="BR30" s="26">
        <f t="shared" si="37"/>
        <v>2.9508196721311476E-2</v>
      </c>
      <c r="BS30" s="26">
        <f t="shared" si="37"/>
        <v>-4.9939098660170524E-2</v>
      </c>
      <c r="BT30" s="26">
        <f t="shared" si="38"/>
        <v>-7.6097328244274814E-2</v>
      </c>
      <c r="BU30" s="26">
        <f>+(BZ9-BY9)/BY9</f>
        <v>-9.7598760650658409E-2</v>
      </c>
      <c r="BV30" s="26">
        <f>+(CA9-BZ9)/BZ9</f>
        <v>-5.1788268955650932E-2</v>
      </c>
      <c r="BW30" s="26">
        <f>+(CB9-CA9)/CA9</f>
        <v>2.1122510561255279E-2</v>
      </c>
      <c r="BX30" s="26">
        <f t="shared" si="39"/>
        <v>3.6938534278959809E-2</v>
      </c>
      <c r="BY30" s="26">
        <f t="shared" si="39"/>
        <v>4.4457110287831288E-2</v>
      </c>
      <c r="BZ30" s="26">
        <f t="shared" si="39"/>
        <v>-2.4556616643929058E-3</v>
      </c>
      <c r="CA30" s="26">
        <f t="shared" si="39"/>
        <v>-1.5590809628008753E-2</v>
      </c>
      <c r="CB30" s="26">
        <f t="shared" si="39"/>
        <v>-0.13948318977493748</v>
      </c>
      <c r="CC30" s="26">
        <f t="shared" si="39"/>
        <v>-1.9050694220213108E-2</v>
      </c>
      <c r="CD30" s="26">
        <f t="shared" si="39"/>
        <v>-7.5707702435813037E-3</v>
      </c>
      <c r="CE30" s="26">
        <f t="shared" si="39"/>
        <v>-2.8524046434494195E-2</v>
      </c>
      <c r="CF30" s="26">
        <f t="shared" si="39"/>
        <v>-6.8282690337999316E-2</v>
      </c>
      <c r="CG30" s="26">
        <f t="shared" si="39"/>
        <v>9.3074386222059366E-2</v>
      </c>
      <c r="CH30" s="26">
        <f t="shared" si="39"/>
        <v>-8.0455916862219243E-3</v>
      </c>
      <c r="CI30" s="26">
        <f t="shared" si="42"/>
        <v>4.7313281514025007E-3</v>
      </c>
      <c r="CJ30" s="26">
        <f t="shared" si="42"/>
        <v>-3.9690548267743021E-2</v>
      </c>
    </row>
    <row r="31" spans="1:93" ht="17.100000000000001" customHeight="1" thickBot="1" x14ac:dyDescent="0.25">
      <c r="C31" s="36" t="s">
        <v>116</v>
      </c>
      <c r="D31" s="26">
        <f t="shared" si="25"/>
        <v>-0.11320754716981132</v>
      </c>
      <c r="E31" s="26">
        <f t="shared" si="26"/>
        <v>0.1889763779527559</v>
      </c>
      <c r="F31" s="26">
        <f t="shared" si="27"/>
        <v>0.12432432432432433</v>
      </c>
      <c r="G31" s="26">
        <f t="shared" si="28"/>
        <v>-0.14695340501792115</v>
      </c>
      <c r="H31" s="26">
        <f t="shared" si="29"/>
        <v>-8.9361702127659579E-2</v>
      </c>
      <c r="I31" s="26">
        <f t="shared" si="30"/>
        <v>-0.26490066225165565</v>
      </c>
      <c r="J31" s="26">
        <f t="shared" si="31"/>
        <v>-0.11057692307692307</v>
      </c>
      <c r="K31" s="26">
        <f t="shared" si="32"/>
        <v>1.2605042016806723E-2</v>
      </c>
      <c r="L31" s="26">
        <f t="shared" si="33"/>
        <v>0.13551401869158877</v>
      </c>
      <c r="M31" s="26">
        <f t="shared" si="34"/>
        <v>1.8018018018018018E-2</v>
      </c>
      <c r="N31" s="26">
        <f t="shared" si="34"/>
        <v>-9.7297297297297303E-2</v>
      </c>
      <c r="O31" s="26">
        <f t="shared" si="34"/>
        <v>-2.9045643153526972E-2</v>
      </c>
      <c r="P31" s="26">
        <f t="shared" si="34"/>
        <v>-3.292181069958848E-2</v>
      </c>
      <c r="Q31" s="26">
        <f t="shared" si="34"/>
        <v>0.10176991150442478</v>
      </c>
      <c r="R31" s="26">
        <f t="shared" si="34"/>
        <v>-5.3892215568862277E-2</v>
      </c>
      <c r="S31" s="26">
        <f t="shared" si="34"/>
        <v>-7.6923076923076927E-2</v>
      </c>
      <c r="T31" s="26">
        <f t="shared" si="34"/>
        <v>5.5319148936170209E-2</v>
      </c>
      <c r="U31" s="26">
        <f t="shared" si="34"/>
        <v>-5.6224899598393573E-2</v>
      </c>
      <c r="V31" s="26">
        <f t="shared" si="34"/>
        <v>0.17721518987341772</v>
      </c>
      <c r="W31" s="26">
        <f t="shared" si="34"/>
        <v>0.37037037037037035</v>
      </c>
      <c r="X31" s="26">
        <f t="shared" si="34"/>
        <v>-2.4193548387096774E-2</v>
      </c>
      <c r="Y31" s="26">
        <f t="shared" si="34"/>
        <v>5.9574468085106386E-2</v>
      </c>
      <c r="Z31" s="26">
        <f t="shared" si="34"/>
        <v>4.8387096774193547E-2</v>
      </c>
      <c r="AA31" s="26">
        <f t="shared" si="34"/>
        <v>-0.11486486486486487</v>
      </c>
      <c r="AB31" s="26">
        <f t="shared" si="34"/>
        <v>2.8925619834710745E-2</v>
      </c>
      <c r="AC31" s="26">
        <f t="shared" si="35"/>
        <v>1.6064257028112448E-2</v>
      </c>
      <c r="AD31" s="26">
        <f t="shared" si="35"/>
        <v>3.0769230769230771E-2</v>
      </c>
      <c r="AE31" s="26">
        <f t="shared" si="35"/>
        <v>2.2900763358778626E-2</v>
      </c>
      <c r="AF31" s="26">
        <f t="shared" si="35"/>
        <v>-8.0321285140562249E-2</v>
      </c>
      <c r="AG31" s="26">
        <f t="shared" si="35"/>
        <v>2.3715415019762844E-2</v>
      </c>
      <c r="AH31" s="26">
        <f t="shared" si="35"/>
        <v>6.4676616915422883E-2</v>
      </c>
      <c r="AI31" s="26">
        <f t="shared" si="35"/>
        <v>-3.7313432835820892E-2</v>
      </c>
      <c r="AJ31" s="26">
        <f t="shared" si="35"/>
        <v>-0.18777292576419213</v>
      </c>
      <c r="AK31" s="26">
        <f t="shared" si="35"/>
        <v>-0.15830115830115829</v>
      </c>
      <c r="AL31" s="26">
        <f t="shared" si="35"/>
        <v>-0.29439252336448596</v>
      </c>
      <c r="AM31" s="26">
        <f t="shared" si="35"/>
        <v>-8.9147286821705432E-2</v>
      </c>
      <c r="AN31" s="26">
        <f t="shared" si="35"/>
        <v>0.33870967741935482</v>
      </c>
      <c r="AO31" s="26">
        <f t="shared" si="35"/>
        <v>2.7522935779816515E-2</v>
      </c>
      <c r="AP31" s="26">
        <f t="shared" si="35"/>
        <v>0.2251655629139073</v>
      </c>
      <c r="AQ31" s="26">
        <f t="shared" si="40"/>
        <v>-0.1276595744680851</v>
      </c>
      <c r="AR31" s="26">
        <f t="shared" si="36"/>
        <v>-0.13253012048192772</v>
      </c>
      <c r="AS31" s="26">
        <f t="shared" si="36"/>
        <v>-8.9285714285714281E-3</v>
      </c>
      <c r="AT31" s="26">
        <f t="shared" si="36"/>
        <v>-0.17297297297297298</v>
      </c>
      <c r="AU31" s="26">
        <f t="shared" si="36"/>
        <v>-2.9268292682926831E-2</v>
      </c>
      <c r="AV31" s="26">
        <f t="shared" si="36"/>
        <v>7.407407407407407E-2</v>
      </c>
      <c r="AW31" s="26">
        <f t="shared" si="36"/>
        <v>-1.8018018018018018E-2</v>
      </c>
      <c r="AX31" s="26">
        <f t="shared" si="36"/>
        <v>-3.2679738562091505E-2</v>
      </c>
      <c r="AY31" s="26">
        <f t="shared" si="36"/>
        <v>9.5477386934673364E-2</v>
      </c>
      <c r="AZ31" s="26">
        <f t="shared" si="36"/>
        <v>-0.28448275862068967</v>
      </c>
      <c r="BA31" s="26">
        <f t="shared" si="36"/>
        <v>-0.33027522935779818</v>
      </c>
      <c r="BB31" s="26">
        <f t="shared" si="36"/>
        <v>0.22972972972972974</v>
      </c>
      <c r="BC31" s="26">
        <f t="shared" si="36"/>
        <v>-9.6330275229357804E-2</v>
      </c>
      <c r="BD31" s="26">
        <f t="shared" si="36"/>
        <v>0.37349397590361444</v>
      </c>
      <c r="BE31" s="26">
        <f t="shared" si="36"/>
        <v>0.5821917808219178</v>
      </c>
      <c r="BF31" s="26">
        <f t="shared" si="41"/>
        <v>-0.23626373626373626</v>
      </c>
      <c r="BG31" s="26">
        <f t="shared" si="37"/>
        <v>-9.6446700507614211E-2</v>
      </c>
      <c r="BH31" s="26">
        <f t="shared" si="37"/>
        <v>-0.20175438596491227</v>
      </c>
      <c r="BI31" s="26">
        <f t="shared" si="37"/>
        <v>-0.22943722943722944</v>
      </c>
      <c r="BJ31" s="26">
        <f t="shared" si="37"/>
        <v>-2.1582733812949641E-2</v>
      </c>
      <c r="BK31" s="26">
        <f t="shared" si="37"/>
        <v>2.247191011235955E-2</v>
      </c>
      <c r="BL31" s="26">
        <f t="shared" si="37"/>
        <v>-0.24725274725274726</v>
      </c>
      <c r="BM31" s="26">
        <f t="shared" si="37"/>
        <v>-0.20786516853932585</v>
      </c>
      <c r="BN31" s="26">
        <f t="shared" si="37"/>
        <v>-8.0882352941176475E-2</v>
      </c>
      <c r="BO31" s="26">
        <f t="shared" si="37"/>
        <v>0.25824175824175827</v>
      </c>
      <c r="BP31" s="26">
        <f t="shared" si="37"/>
        <v>0.41605839416058393</v>
      </c>
      <c r="BQ31" s="26">
        <f t="shared" si="37"/>
        <v>0.23404255319148937</v>
      </c>
      <c r="BR31" s="26">
        <f t="shared" si="37"/>
        <v>-2.4E-2</v>
      </c>
      <c r="BS31" s="26">
        <f t="shared" si="37"/>
        <v>-0.21397379912663755</v>
      </c>
      <c r="BT31" s="26">
        <f t="shared" si="38"/>
        <v>0</v>
      </c>
      <c r="BU31" s="26">
        <f>+(BZ10-BY10)/BY10</f>
        <v>-0.12309257375381485</v>
      </c>
      <c r="BV31" s="26">
        <f>+(CA10-BZ10)/BZ10</f>
        <v>9.2807424593967514E-3</v>
      </c>
      <c r="BW31" s="26">
        <f>+(CB10-CA10)/CA10</f>
        <v>-1.3793103448275862E-2</v>
      </c>
      <c r="BX31" s="26">
        <f t="shared" si="39"/>
        <v>0.1247086247086247</v>
      </c>
      <c r="BY31" s="26">
        <f t="shared" si="39"/>
        <v>-1.7616580310880828E-2</v>
      </c>
      <c r="BZ31" s="26">
        <f t="shared" si="39"/>
        <v>2.4261603375527425E-2</v>
      </c>
      <c r="CA31" s="26">
        <f t="shared" si="39"/>
        <v>-1.132852729145211E-2</v>
      </c>
      <c r="CB31" s="26">
        <f t="shared" si="39"/>
        <v>-0.17708333333333334</v>
      </c>
      <c r="CC31" s="26">
        <f t="shared" si="39"/>
        <v>9.2405063291139247E-2</v>
      </c>
      <c r="CD31" s="26">
        <f t="shared" si="39"/>
        <v>-8.4588644264194671E-2</v>
      </c>
      <c r="CE31" s="26">
        <f t="shared" si="39"/>
        <v>3.2911392405063293E-2</v>
      </c>
      <c r="CF31" s="26">
        <f t="shared" si="39"/>
        <v>-0.15318627450980393</v>
      </c>
      <c r="CG31" s="26">
        <f t="shared" si="39"/>
        <v>0.12301013024602026</v>
      </c>
      <c r="CH31" s="26">
        <f t="shared" si="39"/>
        <v>-0.12628865979381443</v>
      </c>
      <c r="CI31" s="26">
        <f t="shared" si="42"/>
        <v>-6.7846607669616518E-2</v>
      </c>
      <c r="CJ31" s="26">
        <f t="shared" si="42"/>
        <v>6.0126582278481014E-2</v>
      </c>
    </row>
    <row r="32" spans="1:93" ht="17.100000000000001" customHeight="1" thickBot="1" x14ac:dyDescent="0.25">
      <c r="C32" s="36" t="s">
        <v>117</v>
      </c>
      <c r="D32" s="26">
        <f t="shared" si="25"/>
        <v>-0.42065491183879095</v>
      </c>
      <c r="E32" s="26">
        <f t="shared" si="26"/>
        <v>0.30791366906474821</v>
      </c>
      <c r="F32" s="26">
        <f t="shared" si="27"/>
        <v>0.15162454873646208</v>
      </c>
      <c r="G32" s="26">
        <f t="shared" si="28"/>
        <v>-9.7715736040609139E-2</v>
      </c>
      <c r="H32" s="26">
        <f t="shared" si="29"/>
        <v>0.51086956521739135</v>
      </c>
      <c r="I32" s="26">
        <f t="shared" si="30"/>
        <v>-0.22772277227722773</v>
      </c>
      <c r="J32" s="26">
        <f t="shared" si="31"/>
        <v>-0.16771159874608149</v>
      </c>
      <c r="K32" s="26">
        <f t="shared" si="32"/>
        <v>9.5639943741209557E-2</v>
      </c>
      <c r="L32" s="26">
        <f t="shared" si="33"/>
        <v>5.6115107913669061E-2</v>
      </c>
      <c r="M32" s="26">
        <f t="shared" si="34"/>
        <v>-6.9800569800569798E-2</v>
      </c>
      <c r="N32" s="26">
        <f t="shared" si="34"/>
        <v>6.5913370998116755E-2</v>
      </c>
      <c r="O32" s="26">
        <f t="shared" si="34"/>
        <v>-1.540436456996149E-2</v>
      </c>
      <c r="P32" s="26">
        <f t="shared" si="34"/>
        <v>-4.2234332425068119E-2</v>
      </c>
      <c r="Q32" s="26">
        <f t="shared" si="34"/>
        <v>1.0719754977029096E-2</v>
      </c>
      <c r="R32" s="26">
        <f t="shared" si="34"/>
        <v>1.9434628975265017E-2</v>
      </c>
      <c r="S32" s="26">
        <f t="shared" si="34"/>
        <v>-5.736636245110821E-2</v>
      </c>
      <c r="T32" s="26">
        <f t="shared" si="34"/>
        <v>1.9914651493598862E-2</v>
      </c>
      <c r="U32" s="26">
        <f t="shared" si="34"/>
        <v>0.10454545454545454</v>
      </c>
      <c r="V32" s="26">
        <f t="shared" si="34"/>
        <v>-9.3587521663778164E-2</v>
      </c>
      <c r="W32" s="26">
        <f t="shared" si="34"/>
        <v>0.18810511756569848</v>
      </c>
      <c r="X32" s="26">
        <f t="shared" si="34"/>
        <v>-6.6945606694560664E-2</v>
      </c>
      <c r="Y32" s="26">
        <f t="shared" si="34"/>
        <v>7.1330589849108367E-2</v>
      </c>
      <c r="Z32" s="26">
        <f t="shared" si="34"/>
        <v>7.2657743785850867E-2</v>
      </c>
      <c r="AA32" s="26">
        <f t="shared" si="34"/>
        <v>-6.0535506402793947E-2</v>
      </c>
      <c r="AB32" s="26">
        <f t="shared" ref="AB32:AB43" si="43">+(AF11-AB11)/AB11</f>
        <v>0.25112107623318386</v>
      </c>
      <c r="AC32" s="26">
        <f t="shared" si="35"/>
        <v>-3.8412291933418692E-3</v>
      </c>
      <c r="AD32" s="26">
        <f t="shared" si="35"/>
        <v>0.14616755793226383</v>
      </c>
      <c r="AE32" s="26">
        <f t="shared" si="35"/>
        <v>8.1784386617100371E-2</v>
      </c>
      <c r="AF32" s="26">
        <f t="shared" si="35"/>
        <v>-7.5268817204301078E-2</v>
      </c>
      <c r="AG32" s="26">
        <f t="shared" si="35"/>
        <v>-9.383033419023136E-2</v>
      </c>
      <c r="AH32" s="26">
        <f t="shared" si="35"/>
        <v>-0.12441679626749612</v>
      </c>
      <c r="AI32" s="26">
        <f t="shared" si="35"/>
        <v>-0.10882016036655212</v>
      </c>
      <c r="AJ32" s="26">
        <f t="shared" si="35"/>
        <v>-0.12919896640826872</v>
      </c>
      <c r="AK32" s="26">
        <f t="shared" si="35"/>
        <v>4.9645390070921988E-2</v>
      </c>
      <c r="AL32" s="26">
        <f t="shared" si="35"/>
        <v>-0.12433392539964476</v>
      </c>
      <c r="AM32" s="26">
        <f t="shared" si="35"/>
        <v>-7.1979434447300775E-2</v>
      </c>
      <c r="AN32" s="26">
        <f t="shared" si="35"/>
        <v>4.1543026706231452E-2</v>
      </c>
      <c r="AO32" s="26">
        <f t="shared" si="35"/>
        <v>6.7567567567567571E-3</v>
      </c>
      <c r="AP32" s="26">
        <f t="shared" si="35"/>
        <v>2.6369168356997971E-2</v>
      </c>
      <c r="AQ32" s="26">
        <f t="shared" si="40"/>
        <v>-3.0470914127423823E-2</v>
      </c>
      <c r="AR32" s="26">
        <f t="shared" si="36"/>
        <v>-0.11396011396011396</v>
      </c>
      <c r="AS32" s="26">
        <f t="shared" si="36"/>
        <v>-0.12214765100671141</v>
      </c>
      <c r="AT32" s="26">
        <f t="shared" si="36"/>
        <v>-1.1857707509881422E-2</v>
      </c>
      <c r="AU32" s="26">
        <f t="shared" si="36"/>
        <v>-3.2857142857142856E-2</v>
      </c>
      <c r="AV32" s="26">
        <f t="shared" si="36"/>
        <v>0.12861736334405144</v>
      </c>
      <c r="AW32" s="26">
        <f t="shared" si="36"/>
        <v>1.6819571865443424E-2</v>
      </c>
      <c r="AX32" s="26">
        <f t="shared" si="36"/>
        <v>8.5999999999999993E-2</v>
      </c>
      <c r="AY32" s="26">
        <f t="shared" si="36"/>
        <v>0</v>
      </c>
      <c r="AZ32" s="26">
        <f t="shared" si="36"/>
        <v>-0.14957264957264957</v>
      </c>
      <c r="BA32" s="26">
        <f t="shared" si="36"/>
        <v>-0.40751879699248122</v>
      </c>
      <c r="BB32" s="26">
        <f t="shared" si="36"/>
        <v>0.13996316758747698</v>
      </c>
      <c r="BC32" s="26">
        <f t="shared" si="36"/>
        <v>7.5332348596750365E-2</v>
      </c>
      <c r="BD32" s="26">
        <f t="shared" si="36"/>
        <v>8.8777219430485763E-2</v>
      </c>
      <c r="BE32" s="26">
        <f t="shared" si="36"/>
        <v>0.57360406091370564</v>
      </c>
      <c r="BF32" s="26">
        <f t="shared" si="41"/>
        <v>-0.23747980613893377</v>
      </c>
      <c r="BG32" s="26">
        <f t="shared" si="37"/>
        <v>-0.21291208791208791</v>
      </c>
      <c r="BH32" s="26">
        <f t="shared" si="37"/>
        <v>-8.3076923076923076E-2</v>
      </c>
      <c r="BI32" s="26">
        <f t="shared" si="37"/>
        <v>-4.8387096774193547E-2</v>
      </c>
      <c r="BJ32" s="26">
        <f t="shared" si="37"/>
        <v>1.059322033898305E-2</v>
      </c>
      <c r="BK32" s="26">
        <f t="shared" si="37"/>
        <v>-1.5706806282722512E-2</v>
      </c>
      <c r="BL32" s="26">
        <f t="shared" si="37"/>
        <v>-0.10570469798657718</v>
      </c>
      <c r="BM32" s="26">
        <f t="shared" si="37"/>
        <v>-1.6949152542372881E-3</v>
      </c>
      <c r="BN32" s="26">
        <f t="shared" si="37"/>
        <v>-3.3542976939203356E-2</v>
      </c>
      <c r="BO32" s="26">
        <f t="shared" si="37"/>
        <v>7.0921985815602842E-2</v>
      </c>
      <c r="BP32" s="26">
        <f t="shared" si="37"/>
        <v>0.21388367729831145</v>
      </c>
      <c r="BQ32" s="26">
        <f t="shared" si="37"/>
        <v>0.10186757215619695</v>
      </c>
      <c r="BR32" s="26">
        <f t="shared" si="37"/>
        <v>2.1691973969631236E-2</v>
      </c>
      <c r="BS32" s="26">
        <f t="shared" si="37"/>
        <v>0.10430463576158941</v>
      </c>
      <c r="BT32" s="26">
        <f t="shared" si="38"/>
        <v>-3.9915224302366652E-2</v>
      </c>
      <c r="BU32" s="26">
        <f>+(BZ11-BY11)/BY11</f>
        <v>-4.0470934510669614E-3</v>
      </c>
      <c r="BV32" s="26">
        <f>+(CA11-BZ11)/BZ11</f>
        <v>4.8023642408570374E-3</v>
      </c>
      <c r="BW32" s="26">
        <f>+(CB11-CA11)/CA11</f>
        <v>-2.0955882352941175E-2</v>
      </c>
      <c r="BX32" s="26">
        <f t="shared" si="39"/>
        <v>6.1960195268494181E-2</v>
      </c>
      <c r="BY32" s="26">
        <f t="shared" si="39"/>
        <v>-3.5360678925035359E-3</v>
      </c>
      <c r="BZ32" s="26">
        <f t="shared" si="39"/>
        <v>0.11107168204400283</v>
      </c>
      <c r="CA32" s="26">
        <f t="shared" si="39"/>
        <v>-9.9329287767486424E-2</v>
      </c>
      <c r="CB32" s="26">
        <f t="shared" si="39"/>
        <v>-6.773049645390071E-2</v>
      </c>
      <c r="CC32" s="26">
        <f t="shared" si="39"/>
        <v>9.1289463674400911E-3</v>
      </c>
      <c r="CD32" s="26">
        <f t="shared" si="39"/>
        <v>-7.5386355069732375E-2</v>
      </c>
      <c r="CE32" s="26">
        <f t="shared" si="39"/>
        <v>5.4626987362413372E-2</v>
      </c>
      <c r="CF32" s="26">
        <f t="shared" si="39"/>
        <v>-9.6250483185156555E-2</v>
      </c>
      <c r="CG32" s="26">
        <f t="shared" si="39"/>
        <v>-9.8374679213002574E-3</v>
      </c>
      <c r="CH32" s="26">
        <f t="shared" si="39"/>
        <v>-3.8012958963282939E-2</v>
      </c>
      <c r="CI32" s="26">
        <f t="shared" si="42"/>
        <v>-1.7961383026493041E-2</v>
      </c>
      <c r="CJ32" s="26">
        <f t="shared" si="42"/>
        <v>0.11294010059442158</v>
      </c>
    </row>
    <row r="33" spans="3:88" ht="17.100000000000001" customHeight="1" thickBot="1" x14ac:dyDescent="0.25">
      <c r="C33" s="36" t="s">
        <v>118</v>
      </c>
      <c r="D33" s="26">
        <f t="shared" si="25"/>
        <v>-0.29285714285714287</v>
      </c>
      <c r="E33" s="26">
        <f t="shared" si="26"/>
        <v>0.13651315789473684</v>
      </c>
      <c r="F33" s="26">
        <f t="shared" si="27"/>
        <v>1.5765765765765764E-2</v>
      </c>
      <c r="G33" s="26">
        <f t="shared" si="28"/>
        <v>-0.11621233859397417</v>
      </c>
      <c r="H33" s="26">
        <f t="shared" si="29"/>
        <v>-6.6666666666666666E-2</v>
      </c>
      <c r="I33" s="26">
        <f t="shared" si="30"/>
        <v>-0.24602026049204051</v>
      </c>
      <c r="J33" s="26">
        <f t="shared" si="31"/>
        <v>-2.8824833702882482E-2</v>
      </c>
      <c r="K33" s="26">
        <f t="shared" si="32"/>
        <v>4.87012987012987E-3</v>
      </c>
      <c r="L33" s="26">
        <f t="shared" si="33"/>
        <v>0.23376623376623376</v>
      </c>
      <c r="M33" s="26">
        <f t="shared" si="34"/>
        <v>0.2034548944337812</v>
      </c>
      <c r="N33" s="26">
        <f t="shared" si="34"/>
        <v>6.1643835616438353E-2</v>
      </c>
      <c r="O33" s="26">
        <f t="shared" si="34"/>
        <v>9.6930533117932146E-3</v>
      </c>
      <c r="P33" s="26">
        <f t="shared" si="34"/>
        <v>6.6666666666666666E-2</v>
      </c>
      <c r="Q33" s="26">
        <f t="shared" si="34"/>
        <v>-2.5518341307814992E-2</v>
      </c>
      <c r="R33" s="26">
        <f t="shared" si="34"/>
        <v>5.3763440860215055E-2</v>
      </c>
      <c r="S33" s="26">
        <f t="shared" si="34"/>
        <v>0.10879999999999999</v>
      </c>
      <c r="T33" s="26">
        <f t="shared" si="34"/>
        <v>0.17598684210526316</v>
      </c>
      <c r="U33" s="26">
        <f t="shared" si="34"/>
        <v>5.4009819967266774E-2</v>
      </c>
      <c r="V33" s="26">
        <f t="shared" si="34"/>
        <v>-7.3469387755102047E-2</v>
      </c>
      <c r="W33" s="26">
        <f t="shared" si="34"/>
        <v>-2.7417027417027416E-2</v>
      </c>
      <c r="X33" s="26">
        <f t="shared" si="34"/>
        <v>-0.14685314685314685</v>
      </c>
      <c r="Y33" s="26">
        <f t="shared" si="34"/>
        <v>4.6583850931677016E-2</v>
      </c>
      <c r="Z33" s="26">
        <f t="shared" si="34"/>
        <v>0.14096916299559473</v>
      </c>
      <c r="AA33" s="26">
        <f t="shared" si="34"/>
        <v>8.7537091988130561E-2</v>
      </c>
      <c r="AB33" s="26">
        <f t="shared" si="43"/>
        <v>0.15901639344262294</v>
      </c>
      <c r="AC33" s="26">
        <f t="shared" si="35"/>
        <v>-5.0445103857566766E-2</v>
      </c>
      <c r="AD33" s="26">
        <f t="shared" si="35"/>
        <v>3.2818532818532815E-2</v>
      </c>
      <c r="AE33" s="26">
        <f t="shared" si="35"/>
        <v>2.5920873124147339E-2</v>
      </c>
      <c r="AF33" s="26">
        <f t="shared" si="35"/>
        <v>7.0721357850070721E-2</v>
      </c>
      <c r="AG33" s="26">
        <f t="shared" si="35"/>
        <v>0.11562500000000001</v>
      </c>
      <c r="AH33" s="26">
        <f t="shared" si="35"/>
        <v>3.3644859813084113E-2</v>
      </c>
      <c r="AI33" s="26">
        <f t="shared" si="35"/>
        <v>-7.0478723404255317E-2</v>
      </c>
      <c r="AJ33" s="26">
        <f t="shared" si="35"/>
        <v>-0.1571994715984148</v>
      </c>
      <c r="AK33" s="26">
        <f t="shared" si="35"/>
        <v>-7.1428571428571425E-2</v>
      </c>
      <c r="AL33" s="26">
        <f t="shared" si="35"/>
        <v>-0.16455696202531644</v>
      </c>
      <c r="AM33" s="26">
        <f t="shared" si="35"/>
        <v>-1.8597997138769671E-2</v>
      </c>
      <c r="AN33" s="26">
        <f t="shared" si="35"/>
        <v>0.10344827586206896</v>
      </c>
      <c r="AO33" s="26">
        <f t="shared" si="35"/>
        <v>-4.8265460030165915E-2</v>
      </c>
      <c r="AP33" s="26">
        <f t="shared" si="35"/>
        <v>-6.4935064935064939E-3</v>
      </c>
      <c r="AQ33" s="26">
        <f t="shared" si="40"/>
        <v>-3.4985422740524783E-2</v>
      </c>
      <c r="AR33" s="26">
        <f t="shared" si="36"/>
        <v>-7.8125E-2</v>
      </c>
      <c r="AS33" s="26">
        <f t="shared" si="36"/>
        <v>1.2678288431061807E-2</v>
      </c>
      <c r="AT33" s="26">
        <f t="shared" si="36"/>
        <v>-5.8823529411764705E-2</v>
      </c>
      <c r="AU33" s="26">
        <f t="shared" si="36"/>
        <v>2.1148036253776436E-2</v>
      </c>
      <c r="AV33" s="26">
        <f t="shared" si="36"/>
        <v>-1.8489984591679508E-2</v>
      </c>
      <c r="AW33" s="26">
        <f t="shared" si="36"/>
        <v>-5.3208137715179966E-2</v>
      </c>
      <c r="AX33" s="26">
        <f t="shared" si="36"/>
        <v>0.32407407407407407</v>
      </c>
      <c r="AY33" s="26">
        <f t="shared" si="36"/>
        <v>3.2544378698224852E-2</v>
      </c>
      <c r="AZ33" s="26">
        <f t="shared" si="36"/>
        <v>-0.18524332810047095</v>
      </c>
      <c r="BA33" s="26">
        <f t="shared" si="36"/>
        <v>-0.40991735537190083</v>
      </c>
      <c r="BB33" s="26">
        <f t="shared" si="36"/>
        <v>2.097902097902098E-2</v>
      </c>
      <c r="BC33" s="26">
        <f t="shared" si="36"/>
        <v>1.8624641833810889E-2</v>
      </c>
      <c r="BD33" s="26">
        <f t="shared" si="36"/>
        <v>5.7803468208092484E-2</v>
      </c>
      <c r="BE33" s="26">
        <f t="shared" si="36"/>
        <v>0.8263305322128851</v>
      </c>
      <c r="BF33" s="26">
        <f t="shared" si="41"/>
        <v>-0.17294520547945205</v>
      </c>
      <c r="BG33" s="26">
        <f t="shared" si="37"/>
        <v>-0.189873417721519</v>
      </c>
      <c r="BH33" s="26">
        <f t="shared" si="37"/>
        <v>6.3752276867030971E-2</v>
      </c>
      <c r="BI33" s="26">
        <f t="shared" si="37"/>
        <v>-0.19018404907975461</v>
      </c>
      <c r="BJ33" s="26">
        <f t="shared" si="37"/>
        <v>-3.9337474120082816E-2</v>
      </c>
      <c r="BK33" s="26">
        <f t="shared" si="37"/>
        <v>8.6805555555555559E-3</v>
      </c>
      <c r="BL33" s="26">
        <f t="shared" si="37"/>
        <v>-0.1934931506849315</v>
      </c>
      <c r="BM33" s="26">
        <f t="shared" si="37"/>
        <v>0.11742424242424243</v>
      </c>
      <c r="BN33" s="26">
        <f t="shared" si="37"/>
        <v>0.14224137931034483</v>
      </c>
      <c r="BO33" s="26">
        <f t="shared" si="37"/>
        <v>7.2289156626506021E-2</v>
      </c>
      <c r="BP33" s="26">
        <f t="shared" si="37"/>
        <v>0.25265392781316348</v>
      </c>
      <c r="BQ33" s="26">
        <f t="shared" si="37"/>
        <v>4.2372881355932202E-2</v>
      </c>
      <c r="BR33" s="26">
        <f t="shared" si="37"/>
        <v>-0.11886792452830189</v>
      </c>
      <c r="BS33" s="26">
        <f t="shared" si="37"/>
        <v>0.12841091492776885</v>
      </c>
      <c r="BT33" s="26">
        <f t="shared" si="38"/>
        <v>-8.0032666394446714E-2</v>
      </c>
      <c r="BU33" s="26">
        <f>+(BZ12-BY12)/BY12</f>
        <v>-9.4540612516644473E-2</v>
      </c>
      <c r="BV33" s="26">
        <f>+(CA12-BZ12)/BZ12</f>
        <v>0.12107843137254902</v>
      </c>
      <c r="BW33" s="26">
        <f>+(CB12-CA12)/CA12</f>
        <v>5.0284215128989944E-2</v>
      </c>
      <c r="BX33" s="26">
        <f t="shared" si="39"/>
        <v>3.5387177352206492E-2</v>
      </c>
      <c r="BY33" s="26">
        <f t="shared" si="39"/>
        <v>1.9300361881785282E-2</v>
      </c>
      <c r="BZ33" s="26">
        <f t="shared" si="39"/>
        <v>3.9053254437869819E-2</v>
      </c>
      <c r="CA33" s="26">
        <f t="shared" si="39"/>
        <v>3.3788914198936981E-2</v>
      </c>
      <c r="CB33" s="26">
        <f t="shared" si="39"/>
        <v>-0.10062431142122659</v>
      </c>
      <c r="CC33" s="26">
        <f t="shared" si="39"/>
        <v>2.8583095140873828E-3</v>
      </c>
      <c r="CD33" s="26">
        <f t="shared" si="39"/>
        <v>-2.4429967426710098E-2</v>
      </c>
      <c r="CE33" s="26">
        <f t="shared" si="39"/>
        <v>4.8414023372287146E-2</v>
      </c>
      <c r="CF33" s="26">
        <f t="shared" si="39"/>
        <v>-0.13574840764331211</v>
      </c>
      <c r="CG33" s="26">
        <f t="shared" si="39"/>
        <v>4.0994933210502071E-2</v>
      </c>
      <c r="CH33" s="26">
        <f t="shared" si="39"/>
        <v>-4.5575221238938056E-2</v>
      </c>
      <c r="CI33" s="26">
        <f t="shared" si="42"/>
        <v>2.6425591098748261E-2</v>
      </c>
      <c r="CJ33" s="26">
        <f t="shared" si="42"/>
        <v>7.2719060523938575E-2</v>
      </c>
    </row>
    <row r="34" spans="3:88" ht="17.100000000000001" customHeight="1" thickBot="1" x14ac:dyDescent="0.25">
      <c r="C34" s="36" t="s">
        <v>119</v>
      </c>
      <c r="D34" s="26">
        <f t="shared" si="25"/>
        <v>-0.14182939362795477</v>
      </c>
      <c r="E34" s="26">
        <f t="shared" si="26"/>
        <v>-0.11587335774283868</v>
      </c>
      <c r="F34" s="26">
        <f t="shared" si="27"/>
        <v>-4.3491963441537974E-2</v>
      </c>
      <c r="G34" s="26">
        <f t="shared" si="28"/>
        <v>-0.15654608096468561</v>
      </c>
      <c r="H34" s="26">
        <f t="shared" si="29"/>
        <v>-0.11017964071856287</v>
      </c>
      <c r="I34" s="26">
        <f t="shared" si="30"/>
        <v>-0.11571254567600488</v>
      </c>
      <c r="J34" s="26">
        <f t="shared" si="31"/>
        <v>6.9192751235584845E-3</v>
      </c>
      <c r="K34" s="26">
        <f t="shared" si="32"/>
        <v>3.0380393158029102E-2</v>
      </c>
      <c r="L34" s="26">
        <f t="shared" si="33"/>
        <v>3.8492597577388966E-2</v>
      </c>
      <c r="M34" s="26">
        <f t="shared" si="34"/>
        <v>9.1184573002754815E-2</v>
      </c>
      <c r="N34" s="26">
        <f t="shared" si="34"/>
        <v>-3.206806282722513E-2</v>
      </c>
      <c r="O34" s="26">
        <f t="shared" si="34"/>
        <v>1.3131813676907829E-2</v>
      </c>
      <c r="P34" s="26">
        <f t="shared" si="34"/>
        <v>-9.4608605495075174E-2</v>
      </c>
      <c r="Q34" s="26">
        <f t="shared" si="34"/>
        <v>-7.8010603382984101E-2</v>
      </c>
      <c r="R34" s="26">
        <f t="shared" si="34"/>
        <v>9.8039215686274508E-3</v>
      </c>
      <c r="S34" s="26">
        <f t="shared" si="34"/>
        <v>-9.4644167278063102E-2</v>
      </c>
      <c r="T34" s="26">
        <f t="shared" si="34"/>
        <v>8.4168336673346694E-2</v>
      </c>
      <c r="U34" s="26">
        <f t="shared" si="34"/>
        <v>-2.628696604600219E-2</v>
      </c>
      <c r="V34" s="26">
        <f t="shared" si="34"/>
        <v>-7.8339471041178443E-2</v>
      </c>
      <c r="W34" s="26">
        <f t="shared" si="34"/>
        <v>4.8892490545651E-2</v>
      </c>
      <c r="X34" s="26">
        <f>+(AB13-X13)/X13</f>
        <v>-5.4660681278056511E-2</v>
      </c>
      <c r="Y34" s="26">
        <f t="shared" si="34"/>
        <v>2.530933633295838E-3</v>
      </c>
      <c r="Z34" s="26">
        <f t="shared" si="34"/>
        <v>2.6879767526334909E-2</v>
      </c>
      <c r="AA34" s="26">
        <f t="shared" si="34"/>
        <v>2.2920422353850115E-2</v>
      </c>
      <c r="AB34" s="26">
        <f t="shared" si="43"/>
        <v>6.3966480446927376E-2</v>
      </c>
      <c r="AC34" s="26">
        <f t="shared" si="35"/>
        <v>7.0967741935483872E-2</v>
      </c>
      <c r="AD34" s="26">
        <f t="shared" si="35"/>
        <v>8.8432967810399721E-2</v>
      </c>
      <c r="AE34" s="26">
        <f t="shared" si="35"/>
        <v>5.53877139979859E-2</v>
      </c>
      <c r="AF34" s="26">
        <f t="shared" si="35"/>
        <v>2.3103176686794433E-2</v>
      </c>
      <c r="AG34" s="26">
        <f t="shared" si="35"/>
        <v>-8.1194342587742278E-3</v>
      </c>
      <c r="AH34" s="26">
        <f t="shared" si="35"/>
        <v>1.2024699382515438E-2</v>
      </c>
      <c r="AI34" s="26">
        <f t="shared" si="35"/>
        <v>-8.5877862595419852E-2</v>
      </c>
      <c r="AJ34" s="26">
        <f t="shared" si="35"/>
        <v>-9.4688221709006926E-2</v>
      </c>
      <c r="AK34" s="26">
        <f t="shared" si="35"/>
        <v>-1.0034327964087668E-2</v>
      </c>
      <c r="AL34" s="26">
        <f t="shared" si="35"/>
        <v>-0.10789980732177264</v>
      </c>
      <c r="AM34" s="26">
        <f t="shared" si="35"/>
        <v>-0.10751565762004175</v>
      </c>
      <c r="AN34" s="26">
        <f t="shared" si="35"/>
        <v>-2.5510204081632651E-3</v>
      </c>
      <c r="AO34" s="26">
        <f t="shared" si="35"/>
        <v>-0.11309682582021872</v>
      </c>
      <c r="AP34" s="26">
        <f t="shared" si="35"/>
        <v>-0.11987041036717062</v>
      </c>
      <c r="AQ34" s="26">
        <f t="shared" si="40"/>
        <v>-8.0409356725146194E-2</v>
      </c>
      <c r="AR34" s="26">
        <f t="shared" si="36"/>
        <v>-9.2924126172208008E-2</v>
      </c>
      <c r="AS34" s="26">
        <f t="shared" si="36"/>
        <v>3.0075187969924811E-4</v>
      </c>
      <c r="AT34" s="26">
        <f t="shared" si="36"/>
        <v>-4.6625766871165646E-2</v>
      </c>
      <c r="AU34" s="26">
        <f t="shared" si="36"/>
        <v>5.0874403815580286E-3</v>
      </c>
      <c r="AV34" s="26">
        <f t="shared" si="36"/>
        <v>-1.2844611528822054E-2</v>
      </c>
      <c r="AW34" s="26">
        <f t="shared" si="36"/>
        <v>-5.6825015033072759E-2</v>
      </c>
      <c r="AX34" s="26">
        <f t="shared" si="36"/>
        <v>2.5740025740025738E-2</v>
      </c>
      <c r="AY34" s="26">
        <f t="shared" si="36"/>
        <v>-1.7399557102182852E-2</v>
      </c>
      <c r="AZ34" s="26">
        <f t="shared" si="36"/>
        <v>-0.11805775944144715</v>
      </c>
      <c r="BA34" s="26">
        <f t="shared" si="36"/>
        <v>-0.44405482945489322</v>
      </c>
      <c r="BB34" s="26">
        <f t="shared" si="36"/>
        <v>0.1288163948138854</v>
      </c>
      <c r="BC34" s="26">
        <f t="shared" si="36"/>
        <v>3.5737282678686415E-2</v>
      </c>
      <c r="BD34" s="26">
        <f t="shared" si="36"/>
        <v>5.9373875494782298E-2</v>
      </c>
      <c r="BE34" s="26">
        <f t="shared" si="36"/>
        <v>0.67431192660550454</v>
      </c>
      <c r="BF34" s="26">
        <f t="shared" si="41"/>
        <v>-0.22415709522045202</v>
      </c>
      <c r="BG34" s="26">
        <f t="shared" si="37"/>
        <v>-0.18868511035125893</v>
      </c>
      <c r="BH34" s="26">
        <f t="shared" si="37"/>
        <v>-2.5815217391304348E-2</v>
      </c>
      <c r="BI34" s="26">
        <f t="shared" si="37"/>
        <v>-9.7260273972602743E-2</v>
      </c>
      <c r="BJ34" s="26">
        <f t="shared" si="37"/>
        <v>2.2445081184336198E-2</v>
      </c>
      <c r="BK34" s="26">
        <f t="shared" si="37"/>
        <v>3.4482758620689655E-3</v>
      </c>
      <c r="BL34" s="26">
        <f t="shared" si="37"/>
        <v>-9.4490934449093442E-2</v>
      </c>
      <c r="BM34" s="26">
        <f t="shared" si="37"/>
        <v>8.4977238239757211E-2</v>
      </c>
      <c r="BN34" s="26">
        <f t="shared" si="37"/>
        <v>-6.6791219056515652E-2</v>
      </c>
      <c r="BO34" s="26">
        <f t="shared" si="37"/>
        <v>-1.2982054219167621E-2</v>
      </c>
      <c r="BP34" s="26">
        <f t="shared" si="37"/>
        <v>7.4701578744705427E-2</v>
      </c>
      <c r="BQ34" s="26">
        <f t="shared" si="37"/>
        <v>-9.2307692307692313E-2</v>
      </c>
      <c r="BR34" s="26">
        <f t="shared" si="37"/>
        <v>4.5545545545545546E-2</v>
      </c>
      <c r="BS34" s="26">
        <f t="shared" si="37"/>
        <v>-2.9013539651837523E-2</v>
      </c>
      <c r="BT34" s="26">
        <f t="shared" si="38"/>
        <v>-0.12080808080808081</v>
      </c>
      <c r="BU34" s="26">
        <f>+(BZ13-BY13)/BY13</f>
        <v>-5.2192752100840338E-2</v>
      </c>
      <c r="BV34" s="26">
        <f>+(CA13-BZ13)/BZ13</f>
        <v>2.9715314816097526E-2</v>
      </c>
      <c r="BW34" s="26">
        <f>+(CB13-CA13)/CA13</f>
        <v>-6.9420153370106277E-2</v>
      </c>
      <c r="BX34" s="26">
        <f t="shared" si="39"/>
        <v>1.0481422582044238E-2</v>
      </c>
      <c r="BY34" s="26">
        <f t="shared" si="39"/>
        <v>-2.5037556334501754E-3</v>
      </c>
      <c r="BZ34" s="26">
        <f t="shared" si="39"/>
        <v>6.8273092369477914E-2</v>
      </c>
      <c r="CA34" s="26">
        <f t="shared" si="39"/>
        <v>-1.7857142857142856E-2</v>
      </c>
      <c r="CB34" s="26">
        <f t="shared" si="39"/>
        <v>-7.8947368421052627E-2</v>
      </c>
      <c r="CC34" s="26">
        <f t="shared" si="39"/>
        <v>-7.7254174397031541E-2</v>
      </c>
      <c r="CD34" s="26">
        <f t="shared" si="39"/>
        <v>-3.4100048254785263E-2</v>
      </c>
      <c r="CE34" s="26">
        <f t="shared" si="39"/>
        <v>-1.8734388009991675E-2</v>
      </c>
      <c r="CF34" s="26">
        <f t="shared" si="39"/>
        <v>-0.11421298260500637</v>
      </c>
      <c r="CG34" s="26">
        <f t="shared" si="39"/>
        <v>1.2357505508190439E-2</v>
      </c>
      <c r="CH34" s="26">
        <f t="shared" si="39"/>
        <v>-2.8766086298258896E-2</v>
      </c>
      <c r="CI34" s="26">
        <f t="shared" si="42"/>
        <v>-2.1823850350740453E-2</v>
      </c>
      <c r="CJ34" s="26">
        <f t="shared" si="42"/>
        <v>-5.3784860557768927E-3</v>
      </c>
    </row>
    <row r="35" spans="3:88" ht="17.100000000000001" customHeight="1" thickBot="1" x14ac:dyDescent="0.25">
      <c r="C35" s="36" t="s">
        <v>120</v>
      </c>
      <c r="D35" s="26">
        <f t="shared" si="25"/>
        <v>-0.17338177014531045</v>
      </c>
      <c r="E35" s="26">
        <f t="shared" si="26"/>
        <v>-1.5936254980079681E-2</v>
      </c>
      <c r="F35" s="26">
        <f t="shared" si="27"/>
        <v>-4.0638606676342524E-2</v>
      </c>
      <c r="G35" s="26">
        <f t="shared" si="28"/>
        <v>-0.12108943687891056</v>
      </c>
      <c r="H35" s="26">
        <f t="shared" si="29"/>
        <v>-0.14702357171394326</v>
      </c>
      <c r="I35" s="26">
        <f t="shared" si="30"/>
        <v>-0.15973500184026501</v>
      </c>
      <c r="J35" s="26">
        <f t="shared" si="31"/>
        <v>-0.11447302067574382</v>
      </c>
      <c r="K35" s="26">
        <f t="shared" si="32"/>
        <v>-9.212730318257957E-3</v>
      </c>
      <c r="L35" s="26">
        <f t="shared" si="33"/>
        <v>9.3676814988290405E-2</v>
      </c>
      <c r="M35" s="26">
        <f t="shared" si="34"/>
        <v>3.0661410424879545E-2</v>
      </c>
      <c r="N35" s="26">
        <f t="shared" si="34"/>
        <v>2.2209567198177675E-2</v>
      </c>
      <c r="O35" s="26">
        <f t="shared" si="34"/>
        <v>2.7049873203719356E-2</v>
      </c>
      <c r="P35" s="26">
        <f t="shared" si="34"/>
        <v>2.9122055674518203E-2</v>
      </c>
      <c r="Q35" s="26">
        <f t="shared" si="34"/>
        <v>-3.3999150021249468E-3</v>
      </c>
      <c r="R35" s="26">
        <f t="shared" si="34"/>
        <v>-6.183844011142061E-2</v>
      </c>
      <c r="S35" s="26">
        <f t="shared" si="34"/>
        <v>-7.6131687242798354E-2</v>
      </c>
      <c r="T35" s="26">
        <f t="shared" si="34"/>
        <v>-8.98876404494382E-2</v>
      </c>
      <c r="U35" s="26">
        <f t="shared" si="34"/>
        <v>-6.2260127931769722E-2</v>
      </c>
      <c r="V35" s="26">
        <f t="shared" si="34"/>
        <v>1.0095011876484561E-2</v>
      </c>
      <c r="W35" s="26">
        <f t="shared" si="34"/>
        <v>0.11670378619153675</v>
      </c>
      <c r="X35" s="26">
        <f t="shared" si="34"/>
        <v>-4.3438500228623687E-2</v>
      </c>
      <c r="Y35" s="26">
        <f t="shared" si="34"/>
        <v>5.0022737608003638E-2</v>
      </c>
      <c r="Z35" s="26">
        <f t="shared" si="34"/>
        <v>6.9958847736625515E-2</v>
      </c>
      <c r="AA35" s="26">
        <f t="shared" si="34"/>
        <v>-6.7012365376944549E-2</v>
      </c>
      <c r="AB35" s="26">
        <f t="shared" si="43"/>
        <v>8.3173996175908219E-2</v>
      </c>
      <c r="AC35" s="26">
        <f t="shared" si="35"/>
        <v>5.8466868774361198E-2</v>
      </c>
      <c r="AD35" s="26">
        <f t="shared" si="35"/>
        <v>3.2967032967032968E-2</v>
      </c>
      <c r="AE35" s="26">
        <f t="shared" si="35"/>
        <v>0</v>
      </c>
      <c r="AF35" s="26">
        <f t="shared" si="35"/>
        <v>-2.9567519858781994E-2</v>
      </c>
      <c r="AG35" s="26">
        <f t="shared" si="35"/>
        <v>-5.3600654664484451E-2</v>
      </c>
      <c r="AH35" s="26">
        <f t="shared" si="35"/>
        <v>-1.5957446808510637E-2</v>
      </c>
      <c r="AI35" s="26">
        <f t="shared" si="35"/>
        <v>3.1209918768704575E-2</v>
      </c>
      <c r="AJ35" s="26">
        <f t="shared" si="35"/>
        <v>-3.5925420645748066E-2</v>
      </c>
      <c r="AK35" s="26">
        <f t="shared" si="35"/>
        <v>2.1616947686986599E-3</v>
      </c>
      <c r="AL35" s="26">
        <f t="shared" si="35"/>
        <v>-4.2702702702702704E-2</v>
      </c>
      <c r="AM35" s="26">
        <f t="shared" si="35"/>
        <v>-0.12810945273631841</v>
      </c>
      <c r="AN35" s="26">
        <f t="shared" si="35"/>
        <v>-3.7735849056603774E-3</v>
      </c>
      <c r="AO35" s="26">
        <f t="shared" si="35"/>
        <v>-6.1259706643658325E-2</v>
      </c>
      <c r="AP35" s="26">
        <f t="shared" si="35"/>
        <v>-5.4206662902315079E-2</v>
      </c>
      <c r="AQ35" s="26">
        <f t="shared" si="40"/>
        <v>-2.3300047551117451E-2</v>
      </c>
      <c r="AR35" s="26">
        <f t="shared" si="36"/>
        <v>-1.4204545454545455E-3</v>
      </c>
      <c r="AS35" s="26">
        <f t="shared" si="36"/>
        <v>-4.5036764705882353E-2</v>
      </c>
      <c r="AT35" s="26">
        <f t="shared" si="36"/>
        <v>-6.2686567164179099E-2</v>
      </c>
      <c r="AU35" s="26">
        <f t="shared" si="36"/>
        <v>-1.8013631937682569E-2</v>
      </c>
      <c r="AV35" s="26">
        <f t="shared" si="36"/>
        <v>-6.4959696538643905E-2</v>
      </c>
      <c r="AW35" s="26">
        <f t="shared" si="36"/>
        <v>-8.6621751684311833E-3</v>
      </c>
      <c r="AX35" s="26">
        <f t="shared" si="36"/>
        <v>-9.5541401273885346E-3</v>
      </c>
      <c r="AY35" s="26">
        <f t="shared" si="36"/>
        <v>5.2553296975706494E-2</v>
      </c>
      <c r="AZ35" s="26">
        <f t="shared" si="36"/>
        <v>-0.12271805273833672</v>
      </c>
      <c r="BA35" s="26">
        <f t="shared" si="36"/>
        <v>-0.37281553398058254</v>
      </c>
      <c r="BB35" s="26">
        <f t="shared" si="36"/>
        <v>0.29389067524115758</v>
      </c>
      <c r="BC35" s="26">
        <f t="shared" si="36"/>
        <v>-1.3659915214319359E-2</v>
      </c>
      <c r="BD35" s="26">
        <f t="shared" si="36"/>
        <v>0.10404624277456648</v>
      </c>
      <c r="BE35" s="26">
        <f t="shared" si="36"/>
        <v>0.4821981424148607</v>
      </c>
      <c r="BF35" s="26">
        <f t="shared" si="41"/>
        <v>-0.19681908548707752</v>
      </c>
      <c r="BG35" s="26">
        <f t="shared" si="37"/>
        <v>-0.11843361986628462</v>
      </c>
      <c r="BH35" s="26">
        <f t="shared" si="37"/>
        <v>-0.10837696335078534</v>
      </c>
      <c r="BI35" s="26">
        <f t="shared" si="37"/>
        <v>-3.0287206266318537E-2</v>
      </c>
      <c r="BJ35" s="26">
        <f t="shared" si="37"/>
        <v>-0.1219059405940594</v>
      </c>
      <c r="BK35" s="26">
        <f t="shared" si="37"/>
        <v>-1.3001083423618635E-2</v>
      </c>
      <c r="BL35" s="26">
        <f t="shared" si="37"/>
        <v>-4.5214327657075747E-2</v>
      </c>
      <c r="BM35" s="26">
        <f t="shared" si="37"/>
        <v>-8.023694130317717E-2</v>
      </c>
      <c r="BN35" s="26">
        <f t="shared" si="37"/>
        <v>3.8054968287526428E-2</v>
      </c>
      <c r="BO35" s="26">
        <f t="shared" si="37"/>
        <v>3.8419319429198683E-3</v>
      </c>
      <c r="BP35" s="26">
        <f t="shared" si="37"/>
        <v>8.0565805658056586E-2</v>
      </c>
      <c r="BQ35" s="26">
        <f t="shared" si="37"/>
        <v>7.6697892271662765E-2</v>
      </c>
      <c r="BR35" s="26">
        <f t="shared" si="37"/>
        <v>-5.9063136456211814E-2</v>
      </c>
      <c r="BS35" s="26">
        <f t="shared" si="37"/>
        <v>-4.8113723346090757E-2</v>
      </c>
      <c r="BT35" s="26">
        <f t="shared" si="38"/>
        <v>-9.2878085689965001E-2</v>
      </c>
      <c r="BU35" s="26">
        <f>+(BZ14-BY14)/BY14</f>
        <v>-0.1095818996976332</v>
      </c>
      <c r="BV35" s="26">
        <f>+(CA14-BZ14)/BZ14</f>
        <v>4.3676814988290395E-2</v>
      </c>
      <c r="BW35" s="26">
        <f>+(CB14-CA14)/CA14</f>
        <v>-2.6478177942331427E-2</v>
      </c>
      <c r="BX35" s="26">
        <f t="shared" si="39"/>
        <v>-9.5655180361876226E-3</v>
      </c>
      <c r="BY35" s="26">
        <f t="shared" si="39"/>
        <v>-3.9562485454968585E-3</v>
      </c>
      <c r="BZ35" s="26">
        <f t="shared" si="39"/>
        <v>4.3107476635514022E-2</v>
      </c>
      <c r="CA35" s="26">
        <f t="shared" si="39"/>
        <v>-1.735916675999552E-2</v>
      </c>
      <c r="CB35" s="26">
        <f t="shared" si="39"/>
        <v>-5.2655573284704812E-2</v>
      </c>
      <c r="CC35" s="26">
        <f t="shared" si="39"/>
        <v>-3.5490856592877769E-2</v>
      </c>
      <c r="CD35" s="26">
        <f t="shared" si="39"/>
        <v>-3.0310589996257953E-2</v>
      </c>
      <c r="CE35" s="26">
        <f t="shared" si="39"/>
        <v>-8.2325701054798053E-3</v>
      </c>
      <c r="CF35" s="26">
        <f t="shared" si="39"/>
        <v>-7.5486381322957194E-2</v>
      </c>
      <c r="CG35" s="26">
        <f t="shared" si="39"/>
        <v>2.2306397306397305E-2</v>
      </c>
      <c r="CH35" s="26">
        <f t="shared" si="39"/>
        <v>-6.669411280362289E-2</v>
      </c>
      <c r="CI35" s="26">
        <f t="shared" si="42"/>
        <v>-2.4261138067931187E-2</v>
      </c>
      <c r="CJ35" s="26">
        <f t="shared" si="42"/>
        <v>1.3110307414104882E-2</v>
      </c>
    </row>
    <row r="36" spans="3:88" ht="17.100000000000001" customHeight="1" thickBot="1" x14ac:dyDescent="0.25">
      <c r="C36" s="36" t="s">
        <v>121</v>
      </c>
      <c r="D36" s="26">
        <f t="shared" si="25"/>
        <v>-0.40333333333333332</v>
      </c>
      <c r="E36" s="26">
        <f t="shared" si="26"/>
        <v>0.20069204152249134</v>
      </c>
      <c r="F36" s="26">
        <f t="shared" si="27"/>
        <v>0.11737089201877934</v>
      </c>
      <c r="G36" s="26">
        <f t="shared" si="28"/>
        <v>-5.8064516129032261E-2</v>
      </c>
      <c r="H36" s="26">
        <f t="shared" si="29"/>
        <v>0.45810055865921789</v>
      </c>
      <c r="I36" s="26">
        <f t="shared" si="30"/>
        <v>-0.14697406340057637</v>
      </c>
      <c r="J36" s="26">
        <f t="shared" si="31"/>
        <v>-9.2436974789915971E-2</v>
      </c>
      <c r="K36" s="26">
        <f t="shared" si="32"/>
        <v>-1.7123287671232876E-2</v>
      </c>
      <c r="L36" s="26">
        <f t="shared" si="33"/>
        <v>4.9808429118773943E-2</v>
      </c>
      <c r="M36" s="26">
        <f t="shared" si="34"/>
        <v>0.24662162162162163</v>
      </c>
      <c r="N36" s="26">
        <f t="shared" si="34"/>
        <v>2.7777777777777776E-2</v>
      </c>
      <c r="O36" s="26">
        <f t="shared" si="34"/>
        <v>0.16376306620209058</v>
      </c>
      <c r="P36" s="26">
        <f t="shared" si="34"/>
        <v>4.0145985401459854E-2</v>
      </c>
      <c r="Q36" s="26">
        <f t="shared" si="34"/>
        <v>-0.23577235772357724</v>
      </c>
      <c r="R36" s="26">
        <f t="shared" si="34"/>
        <v>-3.6036036036036036E-2</v>
      </c>
      <c r="S36" s="26">
        <f t="shared" si="34"/>
        <v>-5.6886227544910177E-2</v>
      </c>
      <c r="T36" s="26">
        <f t="shared" si="34"/>
        <v>0.11578947368421053</v>
      </c>
      <c r="U36" s="26">
        <f t="shared" si="34"/>
        <v>7.0921985815602842E-2</v>
      </c>
      <c r="V36" s="26">
        <f t="shared" si="34"/>
        <v>4.6728971962616821E-2</v>
      </c>
      <c r="W36" s="26">
        <f t="shared" si="34"/>
        <v>0.21587301587301588</v>
      </c>
      <c r="X36" s="26">
        <f t="shared" si="34"/>
        <v>-0.11635220125786164</v>
      </c>
      <c r="Y36" s="26">
        <f t="shared" si="34"/>
        <v>3.3112582781456956E-2</v>
      </c>
      <c r="Z36" s="26">
        <f t="shared" si="34"/>
        <v>0.18303571428571427</v>
      </c>
      <c r="AA36" s="26">
        <f t="shared" si="34"/>
        <v>0</v>
      </c>
      <c r="AB36" s="26">
        <f t="shared" si="43"/>
        <v>0.31672597864768681</v>
      </c>
      <c r="AC36" s="26">
        <f t="shared" si="35"/>
        <v>3.8461538461538464E-2</v>
      </c>
      <c r="AD36" s="26">
        <f t="shared" si="35"/>
        <v>0.12452830188679245</v>
      </c>
      <c r="AE36" s="26">
        <f t="shared" si="35"/>
        <v>-5.2219321148825066E-3</v>
      </c>
      <c r="AF36" s="26">
        <f t="shared" si="35"/>
        <v>0.11351351351351352</v>
      </c>
      <c r="AG36" s="26">
        <f t="shared" si="35"/>
        <v>8.9506172839506168E-2</v>
      </c>
      <c r="AH36" s="26">
        <f t="shared" si="35"/>
        <v>-1.3422818791946308E-2</v>
      </c>
      <c r="AI36" s="26">
        <f t="shared" si="35"/>
        <v>-3.6745406824146981E-2</v>
      </c>
      <c r="AJ36" s="26">
        <f t="shared" si="35"/>
        <v>-3.640776699029126E-2</v>
      </c>
      <c r="AK36" s="26">
        <f t="shared" si="35"/>
        <v>3.6827195467422094E-2</v>
      </c>
      <c r="AL36" s="26">
        <f t="shared" si="35"/>
        <v>-0.15646258503401361</v>
      </c>
      <c r="AM36" s="26">
        <f t="shared" si="35"/>
        <v>-1.0899182561307902E-2</v>
      </c>
      <c r="AN36" s="26">
        <f t="shared" si="35"/>
        <v>-0.13098236775818639</v>
      </c>
      <c r="AO36" s="26">
        <f t="shared" si="35"/>
        <v>-5.737704918032787E-2</v>
      </c>
      <c r="AP36" s="26">
        <f t="shared" si="35"/>
        <v>-1.2096774193548387E-2</v>
      </c>
      <c r="AQ36" s="26">
        <f t="shared" si="40"/>
        <v>-0.1046831955922865</v>
      </c>
      <c r="AR36" s="26">
        <f t="shared" si="36"/>
        <v>-0.10144927536231885</v>
      </c>
      <c r="AS36" s="26">
        <f t="shared" si="36"/>
        <v>-7.5362318840579715E-2</v>
      </c>
      <c r="AT36" s="26">
        <f t="shared" si="36"/>
        <v>3.6734693877551024E-2</v>
      </c>
      <c r="AU36" s="26">
        <f t="shared" si="36"/>
        <v>0.19384615384615383</v>
      </c>
      <c r="AV36" s="26">
        <f t="shared" si="36"/>
        <v>5.1612903225806452E-2</v>
      </c>
      <c r="AW36" s="26">
        <f t="shared" si="36"/>
        <v>-2.8213166144200628E-2</v>
      </c>
      <c r="AX36" s="26">
        <f t="shared" si="36"/>
        <v>2.7559055118110236E-2</v>
      </c>
      <c r="AY36" s="26">
        <f t="shared" si="36"/>
        <v>-0.12628865979381443</v>
      </c>
      <c r="AZ36" s="26">
        <f t="shared" si="36"/>
        <v>-0.19325153374233128</v>
      </c>
      <c r="BA36" s="26">
        <f t="shared" si="36"/>
        <v>-0.39032258064516129</v>
      </c>
      <c r="BB36" s="26">
        <f t="shared" si="36"/>
        <v>0.28352490421455939</v>
      </c>
      <c r="BC36" s="26">
        <f t="shared" si="36"/>
        <v>-0.10619469026548672</v>
      </c>
      <c r="BD36" s="26">
        <f t="shared" si="36"/>
        <v>0.18250950570342206</v>
      </c>
      <c r="BE36" s="26">
        <f t="shared" si="36"/>
        <v>0.60317460317460314</v>
      </c>
      <c r="BF36" s="26">
        <f t="shared" si="41"/>
        <v>-0.30447761194029849</v>
      </c>
      <c r="BG36" s="26">
        <f t="shared" si="37"/>
        <v>6.2706270627062702E-2</v>
      </c>
      <c r="BH36" s="26">
        <f t="shared" si="37"/>
        <v>-8.6816720257234734E-2</v>
      </c>
      <c r="BI36" s="26">
        <f t="shared" si="37"/>
        <v>-6.9306930693069313E-2</v>
      </c>
      <c r="BJ36" s="26">
        <f t="shared" si="37"/>
        <v>-0.12875536480686695</v>
      </c>
      <c r="BK36" s="26">
        <f t="shared" si="37"/>
        <v>1.8633540372670808E-2</v>
      </c>
      <c r="BL36" s="26">
        <f t="shared" si="37"/>
        <v>-0.14788732394366197</v>
      </c>
      <c r="BM36" s="26">
        <f t="shared" si="37"/>
        <v>5.3191489361702128E-2</v>
      </c>
      <c r="BN36" s="26">
        <f t="shared" si="37"/>
        <v>6.4039408866995079E-2</v>
      </c>
      <c r="BO36" s="26">
        <f t="shared" si="37"/>
        <v>-9.451219512195122E-2</v>
      </c>
      <c r="BP36" s="26">
        <f t="shared" si="37"/>
        <v>2.0661157024793389E-2</v>
      </c>
      <c r="BQ36" s="26">
        <f t="shared" si="37"/>
        <v>-2.0202020202020204E-2</v>
      </c>
      <c r="BR36" s="26">
        <f t="shared" si="37"/>
        <v>1.8518518518518517E-2</v>
      </c>
      <c r="BS36" s="26">
        <f t="shared" si="37"/>
        <v>5.0505050505050504E-2</v>
      </c>
      <c r="BT36" s="26">
        <f t="shared" si="38"/>
        <v>-5.0359712230215826E-2</v>
      </c>
      <c r="BU36" s="26">
        <f>+(BZ15-BY15)/BY15</f>
        <v>3.787878787878788E-3</v>
      </c>
      <c r="BV36" s="26">
        <f>+(CA15-BZ15)/BZ15</f>
        <v>0.13113207547169811</v>
      </c>
      <c r="BW36" s="26">
        <f>+(CB15-CA15)/CA15</f>
        <v>-8.5904920767306089E-2</v>
      </c>
      <c r="BX36" s="26">
        <f t="shared" si="39"/>
        <v>0.11952554744525548</v>
      </c>
      <c r="BY36" s="26">
        <f t="shared" si="39"/>
        <v>1.1409942950285249E-2</v>
      </c>
      <c r="BZ36" s="26">
        <f t="shared" si="39"/>
        <v>0.10636583400483481</v>
      </c>
      <c r="CA36" s="26">
        <f t="shared" si="39"/>
        <v>3.8601602330662781E-2</v>
      </c>
      <c r="CB36" s="26">
        <f t="shared" si="39"/>
        <v>-3.6465638148667601E-2</v>
      </c>
      <c r="CC36" s="26">
        <f t="shared" si="39"/>
        <v>-8.296943231441048E-2</v>
      </c>
      <c r="CD36" s="26">
        <f t="shared" si="39"/>
        <v>8.7301587301587304E-3</v>
      </c>
      <c r="CE36" s="26">
        <f t="shared" si="39"/>
        <v>-2.7537372147915028E-2</v>
      </c>
      <c r="CF36" s="26">
        <f t="shared" si="39"/>
        <v>-0.11812297734627832</v>
      </c>
      <c r="CG36" s="26">
        <f t="shared" si="39"/>
        <v>7.247706422018349E-2</v>
      </c>
      <c r="CH36" s="26">
        <f t="shared" si="39"/>
        <v>-6.1591103507271171E-2</v>
      </c>
      <c r="CI36" s="26">
        <f t="shared" si="42"/>
        <v>-4.1020966271649952E-2</v>
      </c>
      <c r="CJ36" s="26">
        <f t="shared" si="42"/>
        <v>1.7110266159695818E-2</v>
      </c>
    </row>
    <row r="37" spans="3:88" ht="17.100000000000001" customHeight="1" thickBot="1" x14ac:dyDescent="0.25">
      <c r="C37" s="36" t="s">
        <v>122</v>
      </c>
      <c r="D37" s="26">
        <f t="shared" si="25"/>
        <v>-9.7816593886462883E-2</v>
      </c>
      <c r="E37" s="26">
        <f t="shared" si="26"/>
        <v>2.9684601113172542E-2</v>
      </c>
      <c r="F37" s="26">
        <f t="shared" si="27"/>
        <v>1.2562814070351759E-2</v>
      </c>
      <c r="G37" s="26">
        <f t="shared" si="28"/>
        <v>-0.16306306306306306</v>
      </c>
      <c r="H37" s="26">
        <f t="shared" si="29"/>
        <v>-0.13359148112294289</v>
      </c>
      <c r="I37" s="26">
        <f t="shared" si="30"/>
        <v>-0.20540540540540542</v>
      </c>
      <c r="J37" s="26">
        <f t="shared" si="31"/>
        <v>-9.4292803970223327E-2</v>
      </c>
      <c r="K37" s="26">
        <f t="shared" si="32"/>
        <v>8.6114101184068897E-2</v>
      </c>
      <c r="L37" s="26">
        <f t="shared" si="33"/>
        <v>9.0502793296089387E-2</v>
      </c>
      <c r="M37" s="26">
        <f t="shared" si="34"/>
        <v>1.2471655328798186E-2</v>
      </c>
      <c r="N37" s="26">
        <f t="shared" si="34"/>
        <v>0.12054794520547946</v>
      </c>
      <c r="O37" s="26">
        <f t="shared" si="34"/>
        <v>-9.9108027750247768E-3</v>
      </c>
      <c r="P37" s="26">
        <f t="shared" si="34"/>
        <v>9.2213114754098366E-2</v>
      </c>
      <c r="Q37" s="26">
        <f t="shared" si="34"/>
        <v>0.1366181410974244</v>
      </c>
      <c r="R37" s="26">
        <f t="shared" si="34"/>
        <v>-7.3349633251833741E-3</v>
      </c>
      <c r="S37" s="26">
        <f t="shared" si="34"/>
        <v>-3.1031031031031032E-2</v>
      </c>
      <c r="T37" s="26">
        <f t="shared" si="34"/>
        <v>-9.3808630393996256E-3</v>
      </c>
      <c r="U37" s="26">
        <f t="shared" si="34"/>
        <v>-7.8817733990147777E-3</v>
      </c>
      <c r="V37" s="26">
        <f t="shared" si="34"/>
        <v>-0.11206896551724138</v>
      </c>
      <c r="W37" s="26">
        <f t="shared" si="34"/>
        <v>0.2231404958677686</v>
      </c>
      <c r="X37" s="26">
        <f t="shared" si="34"/>
        <v>-0.13541666666666666</v>
      </c>
      <c r="Y37" s="26">
        <f t="shared" si="34"/>
        <v>3.2770605759682221E-2</v>
      </c>
      <c r="Z37" s="26">
        <f t="shared" si="34"/>
        <v>6.9348127600554789E-3</v>
      </c>
      <c r="AA37" s="26">
        <f t="shared" si="34"/>
        <v>-7.1790540540540543E-2</v>
      </c>
      <c r="AB37" s="26">
        <f t="shared" si="43"/>
        <v>0.14457831325301204</v>
      </c>
      <c r="AC37" s="26">
        <f t="shared" si="35"/>
        <v>-2.3076923076923078E-2</v>
      </c>
      <c r="AD37" s="26">
        <f t="shared" si="35"/>
        <v>0.24380165289256198</v>
      </c>
      <c r="AE37" s="26">
        <f t="shared" si="35"/>
        <v>-1.2738853503184714E-2</v>
      </c>
      <c r="AF37" s="26">
        <f t="shared" si="35"/>
        <v>-3.7320574162679428E-2</v>
      </c>
      <c r="AG37" s="26">
        <f t="shared" si="35"/>
        <v>0.11023622047244094</v>
      </c>
      <c r="AH37" s="26">
        <f t="shared" si="35"/>
        <v>-7.5304540420819494E-2</v>
      </c>
      <c r="AI37" s="26">
        <f t="shared" si="35"/>
        <v>-0.11612903225806452</v>
      </c>
      <c r="AJ37" s="26">
        <f t="shared" si="35"/>
        <v>-0.15009940357852883</v>
      </c>
      <c r="AK37" s="26">
        <f t="shared" si="35"/>
        <v>-0.15425531914893617</v>
      </c>
      <c r="AL37" s="26">
        <f t="shared" si="35"/>
        <v>-0.16047904191616766</v>
      </c>
      <c r="AM37" s="26">
        <f t="shared" si="35"/>
        <v>3.4410844629822732E-2</v>
      </c>
      <c r="AN37" s="26">
        <f t="shared" si="35"/>
        <v>3.2748538011695909E-2</v>
      </c>
      <c r="AO37" s="26">
        <f t="shared" si="35"/>
        <v>-0.10167714884696016</v>
      </c>
      <c r="AP37" s="26">
        <f t="shared" si="35"/>
        <v>-9.700427960057062E-2</v>
      </c>
      <c r="AQ37" s="26">
        <f t="shared" si="40"/>
        <v>-6.5524193548387094E-2</v>
      </c>
      <c r="AR37" s="26">
        <f t="shared" si="36"/>
        <v>-0.28878822197055493</v>
      </c>
      <c r="AS37" s="26">
        <f t="shared" si="36"/>
        <v>0.14235705950991831</v>
      </c>
      <c r="AT37" s="26">
        <f t="shared" si="36"/>
        <v>0.14533965244865718</v>
      </c>
      <c r="AU37" s="26">
        <f t="shared" si="36"/>
        <v>0.10032362459546926</v>
      </c>
      <c r="AV37" s="26">
        <f t="shared" si="36"/>
        <v>0.34713375796178342</v>
      </c>
      <c r="AW37" s="26">
        <f t="shared" si="36"/>
        <v>-0.14198161389172625</v>
      </c>
      <c r="AX37" s="26">
        <f t="shared" si="36"/>
        <v>-0.1296551724137931</v>
      </c>
      <c r="AY37" s="26">
        <f t="shared" si="36"/>
        <v>-0.15</v>
      </c>
      <c r="AZ37" s="26">
        <f t="shared" si="36"/>
        <v>-0.21040189125295508</v>
      </c>
      <c r="BA37" s="26">
        <f t="shared" si="36"/>
        <v>-0.40119047619047621</v>
      </c>
      <c r="BB37" s="26">
        <f t="shared" si="36"/>
        <v>0.35340729001584786</v>
      </c>
      <c r="BC37" s="26">
        <f t="shared" si="36"/>
        <v>9.22722029988466E-3</v>
      </c>
      <c r="BD37" s="26">
        <f t="shared" si="36"/>
        <v>0.13023952095808383</v>
      </c>
      <c r="BE37" s="26">
        <f t="shared" si="36"/>
        <v>0.60437375745526833</v>
      </c>
      <c r="BF37" s="26">
        <f t="shared" si="41"/>
        <v>-0.22833723653395785</v>
      </c>
      <c r="BG37" s="26">
        <f t="shared" si="37"/>
        <v>-0.1657142857142857</v>
      </c>
      <c r="BH37" s="26">
        <f t="shared" si="37"/>
        <v>5.0331125827814571E-2</v>
      </c>
      <c r="BI37" s="26">
        <f t="shared" si="37"/>
        <v>-8.5501858736059477E-2</v>
      </c>
      <c r="BJ37" s="26">
        <f t="shared" si="37"/>
        <v>-0.16084977238239756</v>
      </c>
      <c r="BK37" s="26">
        <f t="shared" si="37"/>
        <v>9.7260273972602743E-2</v>
      </c>
      <c r="BL37" s="26">
        <f t="shared" si="37"/>
        <v>-0.22698612862547288</v>
      </c>
      <c r="BM37" s="26">
        <f t="shared" si="37"/>
        <v>0.18834688346883469</v>
      </c>
      <c r="BN37" s="26">
        <f t="shared" si="37"/>
        <v>0.13381555153707053</v>
      </c>
      <c r="BO37" s="26">
        <f t="shared" si="37"/>
        <v>-7.4906367041198503E-3</v>
      </c>
      <c r="BP37" s="26">
        <f t="shared" si="37"/>
        <v>0.19902120717781402</v>
      </c>
      <c r="BQ37" s="26">
        <f t="shared" si="37"/>
        <v>-7.7537058152793617E-2</v>
      </c>
      <c r="BR37" s="26">
        <f t="shared" si="37"/>
        <v>-2.2328548644338118E-2</v>
      </c>
      <c r="BS37" s="26">
        <f t="shared" si="37"/>
        <v>2.6415094339622643E-2</v>
      </c>
      <c r="BT37" s="26">
        <f t="shared" si="38"/>
        <v>-6.0789537418261083E-2</v>
      </c>
      <c r="BU37" s="26">
        <f>+(BZ16-BY16)/BY16</f>
        <v>-9.3347086126869525E-2</v>
      </c>
      <c r="BV37" s="26">
        <f>+(CA16-BZ16)/BZ16</f>
        <v>4.8350398179749718E-2</v>
      </c>
      <c r="BW37" s="26">
        <f>+(CB16-CA16)/CA16</f>
        <v>4.7476939772110691E-2</v>
      </c>
      <c r="BX37" s="26">
        <f t="shared" si="39"/>
        <v>2.7713027713027714E-2</v>
      </c>
      <c r="BY37" s="26">
        <f t="shared" si="39"/>
        <v>-4.7883064516129031E-2</v>
      </c>
      <c r="BZ37" s="26">
        <f t="shared" si="39"/>
        <v>7.1731074642668077E-2</v>
      </c>
      <c r="CA37" s="26">
        <f t="shared" si="39"/>
        <v>-2.9883921956038527E-2</v>
      </c>
      <c r="CB37" s="26">
        <f t="shared" si="39"/>
        <v>-0.10845213849287169</v>
      </c>
      <c r="CC37" s="26">
        <f t="shared" si="39"/>
        <v>-5.7681324957167331E-2</v>
      </c>
      <c r="CD37" s="26">
        <f t="shared" si="39"/>
        <v>1.5757575757575758E-2</v>
      </c>
      <c r="CE37" s="26">
        <f t="shared" si="39"/>
        <v>-5.0119331742243436E-2</v>
      </c>
      <c r="CF37" s="26">
        <f t="shared" si="39"/>
        <v>-8.9195979899497485E-2</v>
      </c>
      <c r="CG37" s="26">
        <f t="shared" si="39"/>
        <v>1.7586206896551725E-2</v>
      </c>
      <c r="CH37" s="26">
        <f t="shared" si="39"/>
        <v>-2.2365299898339547E-2</v>
      </c>
      <c r="CI37" s="26">
        <f t="shared" si="42"/>
        <v>9.3587521663778157E-3</v>
      </c>
      <c r="CJ37" s="26">
        <f t="shared" si="42"/>
        <v>2.0947802197802196E-2</v>
      </c>
    </row>
    <row r="38" spans="3:88" ht="17.100000000000001" customHeight="1" thickBot="1" x14ac:dyDescent="0.25">
      <c r="C38" s="36" t="s">
        <v>123</v>
      </c>
      <c r="D38" s="26">
        <f t="shared" ref="D38:D43" si="44">+(H17-D17)/D17</f>
        <v>-0.23277974407841001</v>
      </c>
      <c r="E38" s="26">
        <f t="shared" ref="E38:N41" si="45">+(I17-E17)/E17</f>
        <v>-3.0446549391069011E-3</v>
      </c>
      <c r="F38" s="26">
        <f t="shared" si="45"/>
        <v>-4.0826128722382324E-2</v>
      </c>
      <c r="G38" s="26">
        <f t="shared" si="45"/>
        <v>-4.0871934604904632E-2</v>
      </c>
      <c r="H38" s="26">
        <f t="shared" si="45"/>
        <v>-0.19552874378992194</v>
      </c>
      <c r="I38" s="26">
        <f t="shared" si="45"/>
        <v>-2.9182219205972176E-2</v>
      </c>
      <c r="J38" s="26">
        <f t="shared" si="45"/>
        <v>3.9559339008512766E-2</v>
      </c>
      <c r="K38" s="26">
        <f t="shared" si="45"/>
        <v>-7.6298701298701296E-2</v>
      </c>
      <c r="L38" s="26">
        <f t="shared" si="45"/>
        <v>0.10277900308778121</v>
      </c>
      <c r="M38" s="26">
        <f t="shared" si="45"/>
        <v>2.7263194687172317E-2</v>
      </c>
      <c r="N38" s="26">
        <f t="shared" si="45"/>
        <v>-3.6127167630057806E-2</v>
      </c>
      <c r="O38" s="26">
        <f t="shared" si="34"/>
        <v>0.13312829525483305</v>
      </c>
      <c r="P38" s="26">
        <f t="shared" si="34"/>
        <v>5.96E-2</v>
      </c>
      <c r="Q38" s="26">
        <f t="shared" si="34"/>
        <v>-0.12827492344334807</v>
      </c>
      <c r="R38" s="26">
        <f t="shared" si="34"/>
        <v>-2.1989005497251374E-2</v>
      </c>
      <c r="S38" s="26">
        <f t="shared" si="34"/>
        <v>-5.3509112058937575E-2</v>
      </c>
      <c r="T38" s="26">
        <f t="shared" si="34"/>
        <v>-2.0007550018875046E-2</v>
      </c>
      <c r="U38" s="26">
        <f t="shared" si="34"/>
        <v>-1.3270882123341141E-2</v>
      </c>
      <c r="V38" s="26">
        <f t="shared" si="34"/>
        <v>9.7087378640776691E-3</v>
      </c>
      <c r="W38" s="26">
        <f t="shared" si="34"/>
        <v>0.17820565342072922</v>
      </c>
      <c r="X38" s="26">
        <f t="shared" si="34"/>
        <v>-8.9368258859784278E-2</v>
      </c>
      <c r="Y38" s="26">
        <f t="shared" si="34"/>
        <v>3.8765822784810125E-2</v>
      </c>
      <c r="Z38" s="26">
        <f t="shared" si="34"/>
        <v>7.7429149797570845E-2</v>
      </c>
      <c r="AA38" s="26">
        <f t="shared" si="34"/>
        <v>-1.7385257301808066E-2</v>
      </c>
      <c r="AB38" s="26">
        <f t="shared" si="43"/>
        <v>0.1065989847715736</v>
      </c>
      <c r="AC38" s="26">
        <f t="shared" si="35"/>
        <v>-1.5232292460015232E-2</v>
      </c>
      <c r="AD38" s="26">
        <f t="shared" si="35"/>
        <v>0.32597463597933302</v>
      </c>
      <c r="AE38" s="26">
        <f t="shared" si="35"/>
        <v>5.5909412597310686E-2</v>
      </c>
      <c r="AF38" s="26">
        <f t="shared" si="35"/>
        <v>2.5229357798165139E-2</v>
      </c>
      <c r="AG38" s="26">
        <f t="shared" si="35"/>
        <v>0.11562258313998454</v>
      </c>
      <c r="AH38" s="26">
        <f t="shared" si="35"/>
        <v>-0.25044279135671271</v>
      </c>
      <c r="AI38" s="26">
        <f t="shared" si="35"/>
        <v>-0.13505361930294907</v>
      </c>
      <c r="AJ38" s="26">
        <f t="shared" si="35"/>
        <v>-0.19090231170768082</v>
      </c>
      <c r="AK38" s="26">
        <f t="shared" si="35"/>
        <v>-8.9081455805892551E-2</v>
      </c>
      <c r="AL38" s="26">
        <f t="shared" si="35"/>
        <v>-8.6483931947069936E-2</v>
      </c>
      <c r="AM38" s="26">
        <f t="shared" si="35"/>
        <v>-0.13754358775668346</v>
      </c>
      <c r="AN38" s="26">
        <f t="shared" si="35"/>
        <v>3.870967741935484E-2</v>
      </c>
      <c r="AO38" s="26">
        <f t="shared" si="35"/>
        <v>-0.1769406392694064</v>
      </c>
      <c r="AP38" s="26">
        <f t="shared" si="35"/>
        <v>-0.18054837040869115</v>
      </c>
      <c r="AQ38" s="26">
        <f t="shared" si="40"/>
        <v>2.4258760107816711E-2</v>
      </c>
      <c r="AR38" s="26">
        <f t="shared" si="36"/>
        <v>-1.3309671694764862E-2</v>
      </c>
      <c r="AS38" s="26">
        <f t="shared" si="36"/>
        <v>3.2824780397595933E-2</v>
      </c>
      <c r="AT38" s="26">
        <f t="shared" si="36"/>
        <v>-1.1363636363636364E-2</v>
      </c>
      <c r="AU38" s="26">
        <f t="shared" si="36"/>
        <v>-5.7894736842105263E-2</v>
      </c>
      <c r="AV38" s="26">
        <f t="shared" si="36"/>
        <v>-5.7104316546762589E-2</v>
      </c>
      <c r="AW38" s="26">
        <f t="shared" si="36"/>
        <v>-4.5210384959713516E-2</v>
      </c>
      <c r="AX38" s="26">
        <f t="shared" si="36"/>
        <v>5.1724137931034482E-2</v>
      </c>
      <c r="AY38" s="26">
        <f t="shared" si="36"/>
        <v>-5.027932960893855E-2</v>
      </c>
      <c r="AZ38" s="26">
        <f t="shared" si="36"/>
        <v>-0.24034334763948498</v>
      </c>
      <c r="BA38" s="26">
        <f t="shared" si="36"/>
        <v>-0.58837318330989219</v>
      </c>
      <c r="BB38" s="26">
        <f t="shared" si="36"/>
        <v>6.7395264116575593E-2</v>
      </c>
      <c r="BC38" s="26">
        <f t="shared" si="36"/>
        <v>0.14411764705882352</v>
      </c>
      <c r="BD38" s="26">
        <f t="shared" si="36"/>
        <v>7.9723791588198367E-2</v>
      </c>
      <c r="BE38" s="26">
        <f t="shared" si="36"/>
        <v>1.6047835990888382</v>
      </c>
      <c r="BF38" s="26">
        <f t="shared" si="41"/>
        <v>-0.17633674630261661</v>
      </c>
      <c r="BG38" s="26">
        <f t="shared" si="37"/>
        <v>-0.19708654670094258</v>
      </c>
      <c r="BH38" s="26">
        <f t="shared" si="37"/>
        <v>0.10813953488372093</v>
      </c>
      <c r="BI38" s="26">
        <f t="shared" si="37"/>
        <v>-0.22649759510275469</v>
      </c>
      <c r="BJ38" s="26">
        <f t="shared" si="37"/>
        <v>-1.5193370165745856E-2</v>
      </c>
      <c r="BK38" s="26">
        <f t="shared" si="37"/>
        <v>6.2966915688367125E-2</v>
      </c>
      <c r="BL38" s="26">
        <f t="shared" si="37"/>
        <v>-0.29013641133263379</v>
      </c>
      <c r="BM38" s="26">
        <f t="shared" si="37"/>
        <v>2.4307518371961559E-2</v>
      </c>
      <c r="BN38" s="26">
        <f t="shared" si="37"/>
        <v>-4.4179523141654978E-2</v>
      </c>
      <c r="BO38" s="26">
        <f t="shared" si="37"/>
        <v>-0.16867469879518071</v>
      </c>
      <c r="BP38" s="26">
        <f t="shared" si="37"/>
        <v>0.3385070214338507</v>
      </c>
      <c r="BQ38" s="26">
        <f t="shared" si="37"/>
        <v>2.2075055187637969E-3</v>
      </c>
      <c r="BR38" s="26">
        <f t="shared" si="37"/>
        <v>-1.173881144534116E-2</v>
      </c>
      <c r="BS38" s="26">
        <f t="shared" si="37"/>
        <v>0.20350241545893719</v>
      </c>
      <c r="BT38" s="26">
        <f t="shared" si="38"/>
        <v>-9.3439716312056734E-2</v>
      </c>
      <c r="BU38" s="26">
        <f>+(BZ17-BY17)/BY17</f>
        <v>-7.2951300606297675E-2</v>
      </c>
      <c r="BV38" s="26">
        <f>+(CA17-BZ17)/BZ17</f>
        <v>5.6856540084388188E-2</v>
      </c>
      <c r="BW38" s="26">
        <f>+(CB17-CA17)/CA17</f>
        <v>-4.0922247729314305E-2</v>
      </c>
      <c r="BX38" s="26">
        <f t="shared" si="39"/>
        <v>3.8193360391299822E-2</v>
      </c>
      <c r="BY38" s="26">
        <f t="shared" si="39"/>
        <v>-3.107457898957498E-3</v>
      </c>
      <c r="BZ38" s="26">
        <f t="shared" si="39"/>
        <v>0.1069884364002011</v>
      </c>
      <c r="CA38" s="26">
        <f t="shared" si="39"/>
        <v>-6.7671904805159416E-2</v>
      </c>
      <c r="CB38" s="26">
        <f t="shared" si="39"/>
        <v>-0.12733826968043649</v>
      </c>
      <c r="CC38" s="26">
        <f t="shared" si="39"/>
        <v>-7.5471698113207544E-2</v>
      </c>
      <c r="CD38" s="26">
        <f t="shared" si="39"/>
        <v>-1.3162661514309866E-2</v>
      </c>
      <c r="CE38" s="26">
        <f t="shared" si="39"/>
        <v>-3.1204111600587371E-2</v>
      </c>
      <c r="CF38" s="26">
        <f t="shared" si="39"/>
        <v>-0.17102437792092964</v>
      </c>
      <c r="CG38" s="26">
        <f t="shared" si="39"/>
        <v>0.11671491695870791</v>
      </c>
      <c r="CH38" s="26">
        <f t="shared" si="39"/>
        <v>-3.2200845954427619E-2</v>
      </c>
      <c r="CI38" s="26">
        <f t="shared" si="42"/>
        <v>-0.12815451853940504</v>
      </c>
      <c r="CJ38" s="26">
        <f t="shared" si="42"/>
        <v>0.12661707632600258</v>
      </c>
    </row>
    <row r="39" spans="3:88" ht="17.100000000000001" customHeight="1" thickBot="1" x14ac:dyDescent="0.25">
      <c r="C39" s="36" t="s">
        <v>124</v>
      </c>
      <c r="D39" s="26">
        <f t="shared" si="44"/>
        <v>-0.37147887323943662</v>
      </c>
      <c r="E39" s="26">
        <f t="shared" si="45"/>
        <v>-0.11383537653239929</v>
      </c>
      <c r="F39" s="26">
        <f t="shared" si="45"/>
        <v>0.1830601092896175</v>
      </c>
      <c r="G39" s="26">
        <f t="shared" si="45"/>
        <v>0.26582278481012656</v>
      </c>
      <c r="H39" s="26">
        <f t="shared" si="45"/>
        <v>0.38375350140056025</v>
      </c>
      <c r="I39" s="26">
        <f t="shared" si="45"/>
        <v>-5.533596837944664E-2</v>
      </c>
      <c r="J39" s="26">
        <f t="shared" si="45"/>
        <v>-0.18937644341801385</v>
      </c>
      <c r="K39" s="26">
        <f t="shared" si="45"/>
        <v>1.4999999999999999E-2</v>
      </c>
      <c r="L39" s="26">
        <f t="shared" si="45"/>
        <v>5.6680161943319839E-2</v>
      </c>
      <c r="M39" s="26">
        <f t="shared" si="45"/>
        <v>0.14435146443514643</v>
      </c>
      <c r="N39" s="26">
        <f t="shared" si="45"/>
        <v>0.18518518518518517</v>
      </c>
      <c r="O39" s="26">
        <f t="shared" si="34"/>
        <v>-0.12643678160919541</v>
      </c>
      <c r="P39" s="26">
        <f t="shared" si="34"/>
        <v>9.5785440613026813E-3</v>
      </c>
      <c r="Q39" s="26">
        <f t="shared" si="34"/>
        <v>-0.19926873857404023</v>
      </c>
      <c r="R39" s="26">
        <f t="shared" si="34"/>
        <v>-0.10336538461538461</v>
      </c>
      <c r="S39" s="26">
        <f t="shared" si="34"/>
        <v>9.7744360902255634E-2</v>
      </c>
      <c r="T39" s="26">
        <f t="shared" si="34"/>
        <v>3.7950664136622392E-3</v>
      </c>
      <c r="U39" s="26">
        <f t="shared" si="34"/>
        <v>0.10730593607305935</v>
      </c>
      <c r="V39" s="26">
        <f t="shared" si="34"/>
        <v>4.0214477211796246E-2</v>
      </c>
      <c r="W39" s="26">
        <f t="shared" si="34"/>
        <v>6.5068493150684928E-2</v>
      </c>
      <c r="X39" s="26">
        <f t="shared" si="34"/>
        <v>-5.6710775047258979E-2</v>
      </c>
      <c r="Y39" s="26">
        <f t="shared" si="34"/>
        <v>0.16082474226804125</v>
      </c>
      <c r="Z39" s="26">
        <f t="shared" si="34"/>
        <v>9.0206185567010308E-2</v>
      </c>
      <c r="AA39" s="26">
        <f t="shared" si="34"/>
        <v>-9.9678456591639875E-2</v>
      </c>
      <c r="AB39" s="26">
        <f t="shared" si="43"/>
        <v>0.12825651302605209</v>
      </c>
      <c r="AC39" s="26">
        <f t="shared" si="35"/>
        <v>-2.1314387211367674E-2</v>
      </c>
      <c r="AD39" s="26">
        <f t="shared" si="35"/>
        <v>0.16312056737588654</v>
      </c>
      <c r="AE39" s="26">
        <f t="shared" si="35"/>
        <v>4.642857142857143E-2</v>
      </c>
      <c r="AF39" s="26">
        <f t="shared" si="35"/>
        <v>-0.15275310834813499</v>
      </c>
      <c r="AG39" s="26">
        <f t="shared" si="35"/>
        <v>3.6297640653357534E-2</v>
      </c>
      <c r="AH39" s="26">
        <f t="shared" si="35"/>
        <v>-0.12195121951219512</v>
      </c>
      <c r="AI39" s="26">
        <f t="shared" si="35"/>
        <v>-6.1433447098976107E-2</v>
      </c>
      <c r="AJ39" s="26">
        <f t="shared" si="35"/>
        <v>4.8218029350104823E-2</v>
      </c>
      <c r="AK39" s="26">
        <f t="shared" si="35"/>
        <v>-3.3274956217162872E-2</v>
      </c>
      <c r="AL39" s="26">
        <f t="shared" si="35"/>
        <v>-0.12731481481481483</v>
      </c>
      <c r="AM39" s="26">
        <f t="shared" si="35"/>
        <v>-7.2727272727272727E-3</v>
      </c>
      <c r="AN39" s="26">
        <f t="shared" si="35"/>
        <v>-8.5999999999999993E-2</v>
      </c>
      <c r="AO39" s="26">
        <f t="shared" si="35"/>
        <v>-5.0724637681159424E-2</v>
      </c>
      <c r="AP39" s="26">
        <f t="shared" si="35"/>
        <v>-6.8965517241379309E-2</v>
      </c>
      <c r="AQ39" s="26">
        <f t="shared" si="40"/>
        <v>-4.0293040293040296E-2</v>
      </c>
      <c r="AR39" s="26">
        <f t="shared" si="36"/>
        <v>7.6586433260393869E-2</v>
      </c>
      <c r="AS39" s="26">
        <f t="shared" si="36"/>
        <v>-1.3358778625954198E-2</v>
      </c>
      <c r="AT39" s="26">
        <f t="shared" si="36"/>
        <v>-8.2621082621082614E-2</v>
      </c>
      <c r="AU39" s="26">
        <f t="shared" si="36"/>
        <v>-0.10114503816793893</v>
      </c>
      <c r="AV39" s="26">
        <f t="shared" si="36"/>
        <v>-2.2357723577235773E-2</v>
      </c>
      <c r="AW39" s="26">
        <f t="shared" si="36"/>
        <v>-2.5145067698259187E-2</v>
      </c>
      <c r="AX39" s="26">
        <f t="shared" si="36"/>
        <v>0.14906832298136646</v>
      </c>
      <c r="AY39" s="26">
        <f t="shared" si="36"/>
        <v>1.6985138004246284E-2</v>
      </c>
      <c r="AZ39" s="26">
        <f t="shared" si="36"/>
        <v>-0.12058212058212059</v>
      </c>
      <c r="BA39" s="26">
        <f t="shared" si="36"/>
        <v>-0.20833333333333334</v>
      </c>
      <c r="BB39" s="26">
        <f t="shared" si="36"/>
        <v>0.12972972972972974</v>
      </c>
      <c r="BC39" s="26">
        <f t="shared" si="36"/>
        <v>7.5156576200417533E-2</v>
      </c>
      <c r="BD39" s="26">
        <f t="shared" si="36"/>
        <v>0.13238770685579196</v>
      </c>
      <c r="BE39" s="26">
        <f t="shared" si="36"/>
        <v>0.30827067669172931</v>
      </c>
      <c r="BF39" s="26">
        <f t="shared" si="41"/>
        <v>-9.0909090909090912E-2</v>
      </c>
      <c r="BG39" s="26">
        <f t="shared" si="37"/>
        <v>-0.14951456310679612</v>
      </c>
      <c r="BH39" s="26">
        <f t="shared" si="37"/>
        <v>-2.9227557411273485E-2</v>
      </c>
      <c r="BI39" s="26">
        <f t="shared" si="37"/>
        <v>-0.17624521072796934</v>
      </c>
      <c r="BJ39" s="26">
        <f t="shared" si="37"/>
        <v>-9.7368421052631576E-2</v>
      </c>
      <c r="BK39" s="26">
        <f t="shared" si="37"/>
        <v>0.15981735159817351</v>
      </c>
      <c r="BL39" s="26">
        <f t="shared" si="37"/>
        <v>-0.21935483870967742</v>
      </c>
      <c r="BM39" s="26">
        <f t="shared" si="37"/>
        <v>-7.9069767441860464E-2</v>
      </c>
      <c r="BN39" s="26">
        <f t="shared" si="37"/>
        <v>6.4139941690962099E-2</v>
      </c>
      <c r="BO39" s="26">
        <f t="shared" si="37"/>
        <v>-1.968503937007874E-2</v>
      </c>
      <c r="BP39" s="26">
        <f t="shared" si="37"/>
        <v>0.20661157024793389</v>
      </c>
      <c r="BQ39" s="26">
        <f t="shared" si="37"/>
        <v>0.16414141414141414</v>
      </c>
      <c r="BR39" s="26">
        <f t="shared" si="37"/>
        <v>-0.13698630136986301</v>
      </c>
      <c r="BS39" s="26">
        <f t="shared" si="37"/>
        <v>-0.13253012048192772</v>
      </c>
      <c r="BT39" s="26">
        <f t="shared" si="38"/>
        <v>-4.1940373926225363E-2</v>
      </c>
      <c r="BU39" s="26">
        <f>+(BZ18-BY18)/BY18</f>
        <v>1.8987341772151899E-2</v>
      </c>
      <c r="BV39" s="26">
        <f>+(CA18-BZ18)/BZ18</f>
        <v>4.399585921325052E-2</v>
      </c>
      <c r="BW39" s="26">
        <f>+(CB18-CA18)/CA18</f>
        <v>-4.709965294992563E-2</v>
      </c>
      <c r="BX39" s="26">
        <f t="shared" si="39"/>
        <v>5.3069719042663895E-2</v>
      </c>
      <c r="BY39" s="26">
        <f t="shared" si="39"/>
        <v>1.0375494071146246E-2</v>
      </c>
      <c r="BZ39" s="26">
        <f t="shared" si="39"/>
        <v>7.1882640586797067E-2</v>
      </c>
      <c r="CA39" s="26">
        <f t="shared" si="39"/>
        <v>-7.3905109489051102E-2</v>
      </c>
      <c r="CB39" s="26">
        <f t="shared" si="39"/>
        <v>-2.7093596059113302E-2</v>
      </c>
      <c r="CC39" s="26">
        <f t="shared" si="39"/>
        <v>-6.0253164556962023E-2</v>
      </c>
      <c r="CD39" s="26">
        <f t="shared" si="39"/>
        <v>-2.9094827586206896E-2</v>
      </c>
      <c r="CE39" s="26">
        <f t="shared" si="39"/>
        <v>1.7758046614872364E-2</v>
      </c>
      <c r="CF39" s="26">
        <f t="shared" si="39"/>
        <v>-4.3075245365321702E-2</v>
      </c>
      <c r="CG39" s="26">
        <f t="shared" si="39"/>
        <v>3.6467236467236465E-2</v>
      </c>
      <c r="CH39" s="26">
        <f t="shared" si="39"/>
        <v>-4.0131940626717974E-2</v>
      </c>
      <c r="CI39" s="26">
        <f t="shared" si="42"/>
        <v>-7.1019473081328749E-2</v>
      </c>
      <c r="CJ39" s="26">
        <f t="shared" si="42"/>
        <v>1.4796547472256474E-2</v>
      </c>
    </row>
    <row r="40" spans="3:88" ht="17.100000000000001" customHeight="1" thickBot="1" x14ac:dyDescent="0.25">
      <c r="C40" s="36" t="s">
        <v>125</v>
      </c>
      <c r="D40" s="26">
        <f t="shared" si="44"/>
        <v>-8.8967971530249115E-2</v>
      </c>
      <c r="E40" s="26">
        <f t="shared" si="45"/>
        <v>0.15040650406504066</v>
      </c>
      <c r="F40" s="26">
        <f t="shared" si="45"/>
        <v>3.954802259887006E-2</v>
      </c>
      <c r="G40" s="26">
        <f t="shared" si="45"/>
        <v>-4.7430830039525688E-2</v>
      </c>
      <c r="H40" s="26">
        <f t="shared" si="45"/>
        <v>-0.1015625</v>
      </c>
      <c r="I40" s="26">
        <f t="shared" si="45"/>
        <v>-0.18374558303886926</v>
      </c>
      <c r="J40" s="26">
        <f t="shared" si="45"/>
        <v>-8.6956521739130432E-2</v>
      </c>
      <c r="K40" s="26">
        <f t="shared" si="45"/>
        <v>-0.1078838174273859</v>
      </c>
      <c r="L40" s="26">
        <f t="shared" si="45"/>
        <v>8.2608695652173908E-2</v>
      </c>
      <c r="M40" s="26">
        <f t="shared" si="45"/>
        <v>1.2987012987012988E-2</v>
      </c>
      <c r="N40" s="26">
        <f t="shared" si="45"/>
        <v>-8.9285714285714288E-2</v>
      </c>
      <c r="O40" s="26">
        <f t="shared" si="34"/>
        <v>0.20930232558139536</v>
      </c>
      <c r="P40" s="26">
        <f t="shared" si="34"/>
        <v>-1.6064257028112448E-2</v>
      </c>
      <c r="Q40" s="26">
        <f t="shared" si="34"/>
        <v>-0.13247863247863248</v>
      </c>
      <c r="R40" s="26">
        <f t="shared" si="34"/>
        <v>6.535947712418301E-2</v>
      </c>
      <c r="S40" s="26">
        <f t="shared" si="34"/>
        <v>-0.12692307692307692</v>
      </c>
      <c r="T40" s="26">
        <f t="shared" si="34"/>
        <v>-4.0816326530612242E-2</v>
      </c>
      <c r="U40" s="26">
        <f t="shared" si="34"/>
        <v>0</v>
      </c>
      <c r="V40" s="26">
        <f t="shared" si="34"/>
        <v>3.6809815950920248E-2</v>
      </c>
      <c r="W40" s="26">
        <f t="shared" si="34"/>
        <v>0.23788546255506607</v>
      </c>
      <c r="X40" s="26">
        <f t="shared" si="34"/>
        <v>-0.18723404255319148</v>
      </c>
      <c r="Y40" s="26">
        <f t="shared" si="34"/>
        <v>0.3645320197044335</v>
      </c>
      <c r="Z40" s="26">
        <f t="shared" si="34"/>
        <v>4.142011834319527E-2</v>
      </c>
      <c r="AA40" s="26">
        <f t="shared" si="34"/>
        <v>-0.12099644128113879</v>
      </c>
      <c r="AB40" s="26">
        <f t="shared" si="43"/>
        <v>0.22513089005235601</v>
      </c>
      <c r="AC40" s="26">
        <f t="shared" si="35"/>
        <v>-3.9711191335740074E-2</v>
      </c>
      <c r="AD40" s="26">
        <f t="shared" si="35"/>
        <v>-2.8409090909090908E-2</v>
      </c>
      <c r="AE40" s="26">
        <f t="shared" si="35"/>
        <v>0.13360323886639677</v>
      </c>
      <c r="AF40" s="26">
        <f t="shared" si="35"/>
        <v>2.564102564102564E-2</v>
      </c>
      <c r="AG40" s="26">
        <f t="shared" si="35"/>
        <v>-0.16541353383458646</v>
      </c>
      <c r="AH40" s="26">
        <f t="shared" si="35"/>
        <v>1.1695906432748537E-2</v>
      </c>
      <c r="AI40" s="26">
        <f t="shared" si="35"/>
        <v>-0.21785714285714286</v>
      </c>
      <c r="AJ40" s="26">
        <f t="shared" si="35"/>
        <v>0</v>
      </c>
      <c r="AK40" s="26">
        <f t="shared" si="35"/>
        <v>0.22072072072072071</v>
      </c>
      <c r="AL40" s="26">
        <f t="shared" si="35"/>
        <v>-0.2138728323699422</v>
      </c>
      <c r="AM40" s="26">
        <f t="shared" si="35"/>
        <v>-1.8264840182648401E-2</v>
      </c>
      <c r="AN40" s="26">
        <f t="shared" si="35"/>
        <v>3.3333333333333333E-2</v>
      </c>
      <c r="AO40" s="26">
        <f t="shared" si="35"/>
        <v>-0.18819188191881919</v>
      </c>
      <c r="AP40" s="26">
        <f t="shared" si="35"/>
        <v>0.13235294117647059</v>
      </c>
      <c r="AQ40" s="26">
        <f t="shared" si="40"/>
        <v>-4.1860465116279069E-2</v>
      </c>
      <c r="AR40" s="26">
        <f t="shared" si="36"/>
        <v>-4.8387096774193547E-2</v>
      </c>
      <c r="AS40" s="26">
        <f t="shared" si="36"/>
        <v>0.11363636363636363</v>
      </c>
      <c r="AT40" s="26">
        <f t="shared" si="36"/>
        <v>6.4935064935064939E-3</v>
      </c>
      <c r="AU40" s="26">
        <f t="shared" si="36"/>
        <v>-5.3398058252427182E-2</v>
      </c>
      <c r="AV40" s="26">
        <f t="shared" si="36"/>
        <v>3.8135593220338986E-2</v>
      </c>
      <c r="AW40" s="26">
        <f t="shared" si="36"/>
        <v>-5.3061224489795916E-2</v>
      </c>
      <c r="AX40" s="26">
        <f t="shared" si="36"/>
        <v>-1.2903225806451613E-2</v>
      </c>
      <c r="AY40" s="26">
        <f t="shared" si="36"/>
        <v>0.17948717948717949</v>
      </c>
      <c r="AZ40" s="26">
        <f t="shared" si="36"/>
        <v>-0.26530612244897961</v>
      </c>
      <c r="BA40" s="26">
        <f t="shared" si="36"/>
        <v>-0.37068965517241381</v>
      </c>
      <c r="BB40" s="26">
        <f t="shared" si="36"/>
        <v>0.19607843137254902</v>
      </c>
      <c r="BC40" s="26">
        <f t="shared" si="36"/>
        <v>2.1739130434782608E-2</v>
      </c>
      <c r="BD40" s="26">
        <f t="shared" si="36"/>
        <v>0.2</v>
      </c>
      <c r="BE40" s="26">
        <f t="shared" si="36"/>
        <v>0.29452054794520549</v>
      </c>
      <c r="BF40" s="26">
        <f t="shared" si="41"/>
        <v>-0.20765027322404372</v>
      </c>
      <c r="BG40" s="26">
        <f t="shared" si="37"/>
        <v>-0.18297872340425531</v>
      </c>
      <c r="BH40" s="26">
        <f t="shared" si="37"/>
        <v>-4.6296296296296294E-2</v>
      </c>
      <c r="BI40" s="26">
        <f t="shared" si="37"/>
        <v>1.0582010582010581E-2</v>
      </c>
      <c r="BJ40" s="26">
        <f t="shared" si="37"/>
        <v>2.0689655172413793E-2</v>
      </c>
      <c r="BK40" s="26">
        <f t="shared" si="37"/>
        <v>8.3333333333333329E-2</v>
      </c>
      <c r="BL40" s="26">
        <f t="shared" si="37"/>
        <v>-6.3106796116504854E-2</v>
      </c>
      <c r="BM40" s="26">
        <f t="shared" si="37"/>
        <v>0.12041884816753927</v>
      </c>
      <c r="BN40" s="26">
        <f t="shared" si="37"/>
        <v>-1.3513513513513514E-2</v>
      </c>
      <c r="BO40" s="26">
        <f t="shared" si="37"/>
        <v>-5.7692307692307696E-2</v>
      </c>
      <c r="BP40" s="26">
        <f t="shared" si="37"/>
        <v>5.1813471502590676E-3</v>
      </c>
      <c r="BQ40" s="26">
        <f t="shared" si="37"/>
        <v>9.3457943925233641E-2</v>
      </c>
      <c r="BR40" s="26">
        <f t="shared" si="37"/>
        <v>4.7945205479452052E-2</v>
      </c>
      <c r="BS40" s="26">
        <f t="shared" si="37"/>
        <v>8.673469387755102E-2</v>
      </c>
      <c r="BT40" s="26">
        <f t="shared" si="38"/>
        <v>7.3145245559038665E-3</v>
      </c>
      <c r="BU40" s="26">
        <f>+(BZ19-BY19)/BY19</f>
        <v>-0.12448132780082988</v>
      </c>
      <c r="BV40" s="26">
        <f>+(CA19-BZ19)/BZ19</f>
        <v>6.1611374407582936E-2</v>
      </c>
      <c r="BW40" s="26">
        <f>+(CB19-CA19)/CA19</f>
        <v>-6.4732142857142863E-2</v>
      </c>
      <c r="BX40" s="26">
        <f t="shared" si="39"/>
        <v>5.9665871121718374E-2</v>
      </c>
      <c r="BY40" s="26">
        <f t="shared" si="39"/>
        <v>3.3783783783783786E-3</v>
      </c>
      <c r="BZ40" s="26">
        <f t="shared" si="39"/>
        <v>6.7340067340067339E-2</v>
      </c>
      <c r="CA40" s="26">
        <f t="shared" si="39"/>
        <v>-0.10199789695057834</v>
      </c>
      <c r="CB40" s="26">
        <f t="shared" si="39"/>
        <v>9.3676814988290398E-3</v>
      </c>
      <c r="CC40" s="26">
        <f t="shared" si="39"/>
        <v>-3.9443155452436193E-2</v>
      </c>
      <c r="CD40" s="26">
        <f t="shared" si="39"/>
        <v>3.6231884057971015E-3</v>
      </c>
      <c r="CE40" s="26">
        <f t="shared" si="39"/>
        <v>3.4897713598074608E-2</v>
      </c>
      <c r="CF40" s="26">
        <f t="shared" si="39"/>
        <v>-0.13488372093023257</v>
      </c>
      <c r="CG40" s="26">
        <f t="shared" si="39"/>
        <v>-2.6881720430107529E-3</v>
      </c>
      <c r="CH40" s="26">
        <f t="shared" si="39"/>
        <v>1.4824797843665768E-2</v>
      </c>
      <c r="CI40" s="26">
        <f t="shared" si="42"/>
        <v>-5.3120849933598934E-3</v>
      </c>
      <c r="CJ40" s="26">
        <f t="shared" si="42"/>
        <v>6.008010680907877E-2</v>
      </c>
    </row>
    <row r="41" spans="3:88" ht="17.100000000000001" customHeight="1" thickBot="1" x14ac:dyDescent="0.25">
      <c r="C41" s="36" t="s">
        <v>126</v>
      </c>
      <c r="D41" s="26">
        <f t="shared" si="44"/>
        <v>-0.22607110300820418</v>
      </c>
      <c r="E41" s="26">
        <f t="shared" si="45"/>
        <v>-9.0502793296089387E-2</v>
      </c>
      <c r="F41" s="26">
        <f t="shared" si="45"/>
        <v>-0.10666666666666667</v>
      </c>
      <c r="G41" s="26">
        <f t="shared" si="45"/>
        <v>0.10762942779291552</v>
      </c>
      <c r="H41" s="26">
        <f t="shared" si="45"/>
        <v>-0.12838633686690223</v>
      </c>
      <c r="I41" s="26">
        <f t="shared" si="45"/>
        <v>-5.896805896805897E-2</v>
      </c>
      <c r="J41" s="26">
        <f t="shared" si="45"/>
        <v>0.1287313432835821</v>
      </c>
      <c r="K41" s="26">
        <f t="shared" si="45"/>
        <v>-6.3960639606396058E-2</v>
      </c>
      <c r="L41" s="26">
        <f t="shared" si="45"/>
        <v>8.9189189189189194E-2</v>
      </c>
      <c r="M41" s="26">
        <f t="shared" si="45"/>
        <v>3.91644908616188E-2</v>
      </c>
      <c r="N41" s="26">
        <f t="shared" si="45"/>
        <v>-0.13388429752066117</v>
      </c>
      <c r="O41" s="26">
        <f t="shared" si="34"/>
        <v>-3.8107752956636008E-2</v>
      </c>
      <c r="P41" s="26">
        <f t="shared" si="34"/>
        <v>4.9627791563275434E-3</v>
      </c>
      <c r="Q41" s="26">
        <f t="shared" si="34"/>
        <v>-2.7638190954773871E-2</v>
      </c>
      <c r="R41" s="26">
        <f t="shared" si="34"/>
        <v>3.2442748091603052E-2</v>
      </c>
      <c r="S41" s="26">
        <f t="shared" si="34"/>
        <v>5.8743169398907107E-2</v>
      </c>
      <c r="T41" s="26">
        <f t="shared" si="34"/>
        <v>-7.7777777777777779E-2</v>
      </c>
      <c r="U41" s="26">
        <f t="shared" si="34"/>
        <v>-5.0387596899224806E-2</v>
      </c>
      <c r="V41" s="26">
        <f t="shared" si="34"/>
        <v>-6.4695009242144177E-2</v>
      </c>
      <c r="W41" s="26">
        <f t="shared" si="34"/>
        <v>0.04</v>
      </c>
      <c r="X41" s="26">
        <f t="shared" si="34"/>
        <v>-8.0321285140562249E-2</v>
      </c>
      <c r="Y41" s="26">
        <f t="shared" si="34"/>
        <v>8.5714285714285715E-2</v>
      </c>
      <c r="Z41" s="26">
        <f t="shared" si="34"/>
        <v>-2.766798418972332E-2</v>
      </c>
      <c r="AA41" s="26">
        <f t="shared" si="34"/>
        <v>1.2406947890818859E-2</v>
      </c>
      <c r="AB41" s="26">
        <f t="shared" si="43"/>
        <v>0.19796215429403202</v>
      </c>
      <c r="AC41" s="26">
        <f t="shared" si="35"/>
        <v>-5.0125313283208017E-3</v>
      </c>
      <c r="AD41" s="26">
        <f t="shared" si="35"/>
        <v>0.1951219512195122</v>
      </c>
      <c r="AE41" s="26">
        <f t="shared" si="35"/>
        <v>8.3333333333333329E-2</v>
      </c>
      <c r="AF41" s="26">
        <f t="shared" si="35"/>
        <v>5.3462940461725394E-2</v>
      </c>
      <c r="AG41" s="26">
        <f t="shared" si="35"/>
        <v>5.163727959697733E-2</v>
      </c>
      <c r="AH41" s="26">
        <f t="shared" si="35"/>
        <v>-4.0816326530612242E-2</v>
      </c>
      <c r="AI41" s="26">
        <f t="shared" si="35"/>
        <v>-0.1255656108597285</v>
      </c>
      <c r="AJ41" s="26">
        <f t="shared" si="35"/>
        <v>-0.11072664359861592</v>
      </c>
      <c r="AK41" s="26">
        <f t="shared" si="35"/>
        <v>5.9880239520958084E-2</v>
      </c>
      <c r="AL41" s="26">
        <f t="shared" si="35"/>
        <v>-8.5106382978723402E-2</v>
      </c>
      <c r="AM41" s="26">
        <f t="shared" si="35"/>
        <v>-6.4683053040103496E-3</v>
      </c>
      <c r="AN41" s="26">
        <f t="shared" si="35"/>
        <v>1.9455252918287938E-2</v>
      </c>
      <c r="AO41" s="26">
        <f t="shared" si="35"/>
        <v>-7.4576271186440682E-2</v>
      </c>
      <c r="AP41" s="26">
        <f t="shared" si="35"/>
        <v>-5.232558139534884E-2</v>
      </c>
      <c r="AQ41" s="26">
        <f t="shared" si="40"/>
        <v>-2.4739583333333332E-2</v>
      </c>
      <c r="AR41" s="26">
        <f t="shared" si="36"/>
        <v>-6.3613231552162849E-2</v>
      </c>
      <c r="AS41" s="26">
        <f t="shared" si="36"/>
        <v>-0.10256410256410256</v>
      </c>
      <c r="AT41" s="26">
        <f t="shared" si="36"/>
        <v>-5.112474437627812E-2</v>
      </c>
      <c r="AU41" s="26">
        <f t="shared" si="36"/>
        <v>1.2016021361815754E-2</v>
      </c>
      <c r="AV41" s="26">
        <f t="shared" si="36"/>
        <v>3.940217391304348E-2</v>
      </c>
      <c r="AW41" s="26">
        <f t="shared" si="36"/>
        <v>-2.7210884353741495E-3</v>
      </c>
      <c r="AX41" s="26">
        <f t="shared" si="36"/>
        <v>0.10344827586206896</v>
      </c>
      <c r="AY41" s="26">
        <f t="shared" si="36"/>
        <v>-7.9155672823219003E-3</v>
      </c>
      <c r="AZ41" s="26">
        <f t="shared" si="36"/>
        <v>-0.16078431372549021</v>
      </c>
      <c r="BA41" s="26">
        <f t="shared" si="36"/>
        <v>-0.46248294679399726</v>
      </c>
      <c r="BB41" s="26">
        <f t="shared" si="36"/>
        <v>0.23828125</v>
      </c>
      <c r="BC41" s="26">
        <f t="shared" si="36"/>
        <v>1.5957446808510637E-2</v>
      </c>
      <c r="BD41" s="26">
        <f t="shared" si="36"/>
        <v>7.476635514018691E-2</v>
      </c>
      <c r="BE41" s="26">
        <f t="shared" si="36"/>
        <v>0.69035532994923854</v>
      </c>
      <c r="BF41" s="26">
        <f t="shared" si="41"/>
        <v>-0.25867507886435331</v>
      </c>
      <c r="BG41" s="26">
        <f t="shared" si="37"/>
        <v>-0.20026178010471204</v>
      </c>
      <c r="BH41" s="26">
        <f t="shared" si="37"/>
        <v>-2.4637681159420291E-2</v>
      </c>
      <c r="BI41" s="26">
        <f t="shared" si="37"/>
        <v>-0.1066066066066066</v>
      </c>
      <c r="BJ41" s="26">
        <f t="shared" si="37"/>
        <v>-0.10851063829787234</v>
      </c>
      <c r="BK41" s="26">
        <f t="shared" si="37"/>
        <v>4.9099836333878887E-3</v>
      </c>
      <c r="BL41" s="26">
        <f t="shared" si="37"/>
        <v>-0.17830609212481427</v>
      </c>
      <c r="BM41" s="26">
        <f t="shared" si="37"/>
        <v>2.1848739495798318E-2</v>
      </c>
      <c r="BN41" s="26">
        <f t="shared" si="37"/>
        <v>9.5465393794749401E-2</v>
      </c>
      <c r="BO41" s="26">
        <f t="shared" si="37"/>
        <v>-3.5830618892508145E-2</v>
      </c>
      <c r="BP41" s="26">
        <f t="shared" si="37"/>
        <v>0.13381555153707053</v>
      </c>
      <c r="BQ41" s="26">
        <f t="shared" si="37"/>
        <v>0.14967105263157895</v>
      </c>
      <c r="BR41" s="26">
        <f t="shared" si="37"/>
        <v>5.0108932461873638E-2</v>
      </c>
      <c r="BS41" s="26">
        <f t="shared" si="37"/>
        <v>1.3513513513513514E-2</v>
      </c>
      <c r="BT41" s="26">
        <f t="shared" si="38"/>
        <v>-9.4407696933253155E-2</v>
      </c>
      <c r="BU41" s="26">
        <f>+(BZ20-BY20)/BY20</f>
        <v>-4.6480743691899071E-2</v>
      </c>
      <c r="BV41" s="26">
        <f>+(CA20-BZ20)/BZ20</f>
        <v>-4.8746518105849583E-3</v>
      </c>
      <c r="BW41" s="26">
        <f>+(CB20-CA20)/CA20</f>
        <v>1.4695591322603219E-2</v>
      </c>
      <c r="BX41" s="26">
        <f t="shared" si="39"/>
        <v>-3.6551724137931035E-2</v>
      </c>
      <c r="BY41" s="26">
        <f t="shared" si="39"/>
        <v>-3.5790980672870435E-4</v>
      </c>
      <c r="BZ41" s="26">
        <f t="shared" si="39"/>
        <v>0.10597923379878267</v>
      </c>
      <c r="CA41" s="26">
        <f t="shared" si="39"/>
        <v>-1.618646811265782E-2</v>
      </c>
      <c r="CB41" s="26">
        <f t="shared" si="39"/>
        <v>-3.257650542941757E-2</v>
      </c>
      <c r="CC41" s="26">
        <f t="shared" si="39"/>
        <v>-3.2993197278911562E-2</v>
      </c>
      <c r="CD41" s="26">
        <f t="shared" si="39"/>
        <v>-5.276116778051354E-2</v>
      </c>
      <c r="CE41" s="26">
        <f t="shared" si="39"/>
        <v>2.5621982918678055E-2</v>
      </c>
      <c r="CF41" s="26">
        <f t="shared" si="39"/>
        <v>-0.11875452570601014</v>
      </c>
      <c r="CG41" s="26">
        <f t="shared" si="39"/>
        <v>1.2325390304026294E-3</v>
      </c>
      <c r="CH41" s="26">
        <f t="shared" si="39"/>
        <v>-5.5806319244973326E-2</v>
      </c>
      <c r="CI41" s="26">
        <f t="shared" si="42"/>
        <v>-3.867883528900478E-2</v>
      </c>
      <c r="CJ41" s="26">
        <f t="shared" si="42"/>
        <v>8.8607594936708861E-2</v>
      </c>
    </row>
    <row r="42" spans="3:88" ht="17.100000000000001" customHeight="1" thickBot="1" x14ac:dyDescent="0.25">
      <c r="C42" s="36" t="s">
        <v>127</v>
      </c>
      <c r="D42" s="26">
        <f t="shared" si="44"/>
        <v>-0.49068322981366458</v>
      </c>
      <c r="E42" s="26">
        <f t="shared" ref="E42:S43" si="46">+(I21-E21)/E21</f>
        <v>4.5801526717557252E-2</v>
      </c>
      <c r="F42" s="26">
        <f t="shared" si="46"/>
        <v>0.14130434782608695</v>
      </c>
      <c r="G42" s="26">
        <f t="shared" si="46"/>
        <v>-0.13740458015267176</v>
      </c>
      <c r="H42" s="26">
        <f t="shared" si="46"/>
        <v>8.5365853658536592E-2</v>
      </c>
      <c r="I42" s="26">
        <f t="shared" si="46"/>
        <v>-0.17518248175182483</v>
      </c>
      <c r="J42" s="26">
        <f t="shared" si="46"/>
        <v>-0.12380952380952381</v>
      </c>
      <c r="K42" s="26">
        <f t="shared" si="46"/>
        <v>-0.16814159292035399</v>
      </c>
      <c r="L42" s="26">
        <f t="shared" si="46"/>
        <v>8.98876404494382E-2</v>
      </c>
      <c r="M42" s="26">
        <f t="shared" si="46"/>
        <v>-2.6548672566371681E-2</v>
      </c>
      <c r="N42" s="26">
        <f t="shared" si="46"/>
        <v>7.6086956521739135E-2</v>
      </c>
      <c r="O42" s="26">
        <f t="shared" si="46"/>
        <v>0.25531914893617019</v>
      </c>
      <c r="P42" s="26">
        <f t="shared" si="46"/>
        <v>0.32989690721649484</v>
      </c>
      <c r="Q42" s="26">
        <f t="shared" si="46"/>
        <v>-9.0909090909090905E-3</v>
      </c>
      <c r="R42" s="26">
        <f t="shared" si="46"/>
        <v>-0.25252525252525254</v>
      </c>
      <c r="S42" s="26">
        <f t="shared" si="46"/>
        <v>-3.3898305084745763E-2</v>
      </c>
      <c r="T42" s="26">
        <f t="shared" si="34"/>
        <v>-4.6511627906976744E-2</v>
      </c>
      <c r="U42" s="26">
        <f t="shared" si="34"/>
        <v>-0.15596330275229359</v>
      </c>
      <c r="V42" s="26">
        <f t="shared" si="34"/>
        <v>6.7567567567567571E-2</v>
      </c>
      <c r="W42" s="26">
        <f t="shared" si="34"/>
        <v>0.12280701754385964</v>
      </c>
      <c r="X42" s="26">
        <f t="shared" si="34"/>
        <v>-0.28455284552845528</v>
      </c>
      <c r="Y42" s="26">
        <f t="shared" si="34"/>
        <v>0.10869565217391304</v>
      </c>
      <c r="Z42" s="26">
        <f t="shared" si="34"/>
        <v>1.2658227848101266E-2</v>
      </c>
      <c r="AA42" s="26">
        <f t="shared" si="34"/>
        <v>7.8125E-3</v>
      </c>
      <c r="AB42" s="26">
        <f t="shared" si="43"/>
        <v>0.43181818181818182</v>
      </c>
      <c r="AC42" s="26">
        <f t="shared" si="35"/>
        <v>0.10784313725490197</v>
      </c>
      <c r="AD42" s="26">
        <f t="shared" si="35"/>
        <v>0.25</v>
      </c>
      <c r="AE42" s="26">
        <f t="shared" si="35"/>
        <v>7.7519379844961239E-3</v>
      </c>
      <c r="AF42" s="26">
        <f t="shared" si="35"/>
        <v>-0.10317460317460317</v>
      </c>
      <c r="AG42" s="26">
        <f t="shared" si="35"/>
        <v>2.6548672566371681E-2</v>
      </c>
      <c r="AH42" s="26">
        <f t="shared" si="35"/>
        <v>0.03</v>
      </c>
      <c r="AI42" s="26">
        <f t="shared" si="35"/>
        <v>0.11538461538461539</v>
      </c>
      <c r="AJ42" s="26">
        <f t="shared" si="35"/>
        <v>-0.11504424778761062</v>
      </c>
      <c r="AK42" s="26">
        <f t="shared" si="35"/>
        <v>6.8965517241379309E-2</v>
      </c>
      <c r="AL42" s="26">
        <f t="shared" si="35"/>
        <v>8.7378640776699032E-2</v>
      </c>
      <c r="AM42" s="26">
        <f t="shared" si="35"/>
        <v>-0.22758620689655173</v>
      </c>
      <c r="AN42" s="26">
        <f t="shared" si="35"/>
        <v>0.17</v>
      </c>
      <c r="AO42" s="26">
        <f t="shared" si="35"/>
        <v>-0.22580645161290322</v>
      </c>
      <c r="AP42" s="26">
        <f t="shared" si="35"/>
        <v>-0.3482142857142857</v>
      </c>
      <c r="AQ42" s="26">
        <f t="shared" si="40"/>
        <v>6.25E-2</v>
      </c>
      <c r="AR42" s="26">
        <f t="shared" si="36"/>
        <v>-3.4188034188034191E-2</v>
      </c>
      <c r="AS42" s="26">
        <f t="shared" si="36"/>
        <v>0.35416666666666669</v>
      </c>
      <c r="AT42" s="26">
        <f t="shared" si="36"/>
        <v>6.8493150684931503E-2</v>
      </c>
      <c r="AU42" s="26">
        <f t="shared" si="36"/>
        <v>0.14285714285714285</v>
      </c>
      <c r="AV42" s="26">
        <f t="shared" si="36"/>
        <v>2.6548672566371681E-2</v>
      </c>
      <c r="AW42" s="26">
        <f t="shared" si="36"/>
        <v>-0.16153846153846155</v>
      </c>
      <c r="AX42" s="26">
        <f t="shared" si="36"/>
        <v>-0.19230769230769232</v>
      </c>
      <c r="AY42" s="26">
        <f t="shared" si="36"/>
        <v>6.6176470588235295E-2</v>
      </c>
      <c r="AZ42" s="26">
        <f t="shared" si="36"/>
        <v>-2.5862068965517241E-2</v>
      </c>
      <c r="BA42" s="26">
        <f t="shared" si="36"/>
        <v>-0.58715596330275233</v>
      </c>
      <c r="BB42" s="26">
        <f t="shared" si="36"/>
        <v>0.5714285714285714</v>
      </c>
      <c r="BC42" s="26">
        <f t="shared" si="36"/>
        <v>-0.1310344827586207</v>
      </c>
      <c r="BD42" s="26">
        <f t="shared" si="36"/>
        <v>-0.1415929203539823</v>
      </c>
      <c r="BE42" s="26">
        <f t="shared" si="36"/>
        <v>1.3333333333333333</v>
      </c>
      <c r="BF42" s="26">
        <f t="shared" si="41"/>
        <v>0</v>
      </c>
      <c r="BG42" s="26">
        <f t="shared" si="37"/>
        <v>-0.27777777777777779</v>
      </c>
      <c r="BH42" s="26">
        <f t="shared" si="37"/>
        <v>-0.10309278350515463</v>
      </c>
      <c r="BI42" s="26">
        <f t="shared" si="37"/>
        <v>-6.6666666666666666E-2</v>
      </c>
      <c r="BJ42" s="26">
        <f t="shared" si="37"/>
        <v>-6.0606060606060608E-2</v>
      </c>
      <c r="BK42" s="26">
        <f t="shared" si="37"/>
        <v>0.2857142857142857</v>
      </c>
      <c r="BL42" s="26">
        <f t="shared" si="37"/>
        <v>-0.52873563218390807</v>
      </c>
      <c r="BM42" s="26">
        <f t="shared" si="37"/>
        <v>0.14285714285714285</v>
      </c>
      <c r="BN42" s="26">
        <f t="shared" si="37"/>
        <v>-0.12903225806451613</v>
      </c>
      <c r="BO42" s="26">
        <f t="shared" si="37"/>
        <v>-0.19658119658119658</v>
      </c>
      <c r="BP42" s="26">
        <f t="shared" si="37"/>
        <v>1.3170731707317074</v>
      </c>
      <c r="BQ42" s="26">
        <f t="shared" si="37"/>
        <v>1.7857142857142856E-2</v>
      </c>
      <c r="BR42" s="26">
        <f t="shared" si="37"/>
        <v>2.4691358024691357E-2</v>
      </c>
      <c r="BS42" s="26">
        <f t="shared" si="37"/>
        <v>8.5106382978723402E-2</v>
      </c>
      <c r="BT42" s="26">
        <f t="shared" si="38"/>
        <v>-0.15145631067961166</v>
      </c>
      <c r="BU42" s="26">
        <f>+(BZ21-BY21)/BY21</f>
        <v>-0.11212814645308924</v>
      </c>
      <c r="BV42" s="26">
        <f>+(CA21-BZ21)/BZ21</f>
        <v>9.2783505154639179E-2</v>
      </c>
      <c r="BW42" s="26">
        <f>+(CB21-CA21)/CA21</f>
        <v>4.7169811320754715E-3</v>
      </c>
      <c r="BX42" s="26">
        <f t="shared" si="39"/>
        <v>-9.3896713615023476E-3</v>
      </c>
      <c r="BY42" s="26">
        <f t="shared" si="39"/>
        <v>-5.4502369668246446E-2</v>
      </c>
      <c r="BZ42" s="26">
        <f t="shared" si="39"/>
        <v>0.17543859649122806</v>
      </c>
      <c r="CA42" s="26">
        <f t="shared" si="39"/>
        <v>1.7057569296375266E-2</v>
      </c>
      <c r="CB42" s="26">
        <f t="shared" si="39"/>
        <v>-6.0796645702306078E-2</v>
      </c>
      <c r="CC42" s="26">
        <f t="shared" si="39"/>
        <v>-9.5982142857142863E-2</v>
      </c>
      <c r="CD42" s="26">
        <f t="shared" si="39"/>
        <v>0.12839506172839507</v>
      </c>
      <c r="CE42" s="26">
        <f t="shared" si="39"/>
        <v>-5.2516411378555797E-2</v>
      </c>
      <c r="CF42" s="26">
        <f t="shared" si="39"/>
        <v>-0.11547344110854503</v>
      </c>
      <c r="CG42" s="26">
        <f t="shared" si="39"/>
        <v>2.3498694516971279E-2</v>
      </c>
      <c r="CH42" s="26">
        <f t="shared" si="39"/>
        <v>7.6530612244897957E-3</v>
      </c>
      <c r="CI42" s="26">
        <f t="shared" si="42"/>
        <v>-0.16962025316455695</v>
      </c>
      <c r="CJ42" s="26">
        <f t="shared" si="42"/>
        <v>0.20121951219512196</v>
      </c>
    </row>
    <row r="43" spans="3:88" ht="17.100000000000001" customHeight="1" thickBot="1" x14ac:dyDescent="0.25">
      <c r="C43" s="37" t="s">
        <v>128</v>
      </c>
      <c r="D43" s="42">
        <f t="shared" si="44"/>
        <v>-0.18372012768527304</v>
      </c>
      <c r="E43" s="42">
        <f t="shared" ref="E43:N43" si="47">+(I22-E22)/E22</f>
        <v>-1.2508198257284737E-2</v>
      </c>
      <c r="F43" s="42">
        <f t="shared" si="47"/>
        <v>-2.6257492832942403E-2</v>
      </c>
      <c r="G43" s="43">
        <f t="shared" si="47"/>
        <v>-9.0475502240208117E-2</v>
      </c>
      <c r="H43" s="42">
        <f t="shared" si="47"/>
        <v>-8.2756433969243773E-2</v>
      </c>
      <c r="I43" s="42">
        <f t="shared" si="47"/>
        <v>-0.1346838085298164</v>
      </c>
      <c r="J43" s="42">
        <f t="shared" si="47"/>
        <v>-4.9447975911676142E-2</v>
      </c>
      <c r="K43" s="43">
        <f t="shared" si="47"/>
        <v>-1.5202076381164257E-2</v>
      </c>
      <c r="L43" s="42">
        <f t="shared" si="47"/>
        <v>5.3926369764360202E-2</v>
      </c>
      <c r="M43" s="42">
        <f t="shared" si="47"/>
        <v>5.2631578947368418E-2</v>
      </c>
      <c r="N43" s="42">
        <f t="shared" si="47"/>
        <v>7.109671969590314E-3</v>
      </c>
      <c r="O43" s="43">
        <f t="shared" si="46"/>
        <v>2.9044750430292598E-2</v>
      </c>
      <c r="P43" s="42">
        <f t="shared" si="46"/>
        <v>-4.9199147214781607E-4</v>
      </c>
      <c r="Q43" s="42">
        <f t="shared" si="46"/>
        <v>-5.9166666666666666E-2</v>
      </c>
      <c r="R43" s="42">
        <f t="shared" si="46"/>
        <v>-6.3605228209967146E-3</v>
      </c>
      <c r="S43" s="43">
        <f t="shared" si="34"/>
        <v>-4.4166840894835878E-2</v>
      </c>
      <c r="T43" s="42">
        <f t="shared" si="34"/>
        <v>4.4301028221395752E-3</v>
      </c>
      <c r="U43" s="42">
        <f t="shared" si="34"/>
        <v>-1.7714791851195749E-3</v>
      </c>
      <c r="V43" s="42">
        <f t="shared" si="34"/>
        <v>-3.1513787281935844E-2</v>
      </c>
      <c r="W43" s="43">
        <f t="shared" si="34"/>
        <v>0.11423415541094767</v>
      </c>
      <c r="X43" s="42">
        <f t="shared" si="34"/>
        <v>-7.3237135856248303E-2</v>
      </c>
      <c r="Y43" s="42">
        <f t="shared" si="34"/>
        <v>4.0206299911268853E-2</v>
      </c>
      <c r="Z43" s="42">
        <f t="shared" si="34"/>
        <v>6.0720511330621729E-2</v>
      </c>
      <c r="AA43" s="43">
        <f t="shared" si="34"/>
        <v>-2.1005104043973301E-2</v>
      </c>
      <c r="AB43" s="42">
        <f t="shared" si="43"/>
        <v>0.13842538190364279</v>
      </c>
      <c r="AC43" s="42">
        <f t="shared" si="35"/>
        <v>2.6336834248547211E-2</v>
      </c>
      <c r="AD43" s="42">
        <f t="shared" si="35"/>
        <v>0.12667762256915913</v>
      </c>
      <c r="AE43" s="43">
        <f t="shared" si="35"/>
        <v>3.9653098054942854E-2</v>
      </c>
      <c r="AF43" s="42">
        <f t="shared" si="35"/>
        <v>1.1302642444260942E-2</v>
      </c>
      <c r="AG43" s="42">
        <f t="shared" si="35"/>
        <v>1.8752272609215106E-2</v>
      </c>
      <c r="AH43" s="42">
        <f t="shared" si="35"/>
        <v>-7.3234471860945671E-2</v>
      </c>
      <c r="AI43" s="43">
        <f t="shared" si="35"/>
        <v>-8.5876850378513905E-2</v>
      </c>
      <c r="AJ43" s="42">
        <f t="shared" si="35"/>
        <v>-0.1303393722888492</v>
      </c>
      <c r="AK43" s="42">
        <f t="shared" si="35"/>
        <v>-3.90067305731185E-2</v>
      </c>
      <c r="AL43" s="42">
        <f t="shared" si="35"/>
        <v>-0.10420355433143157</v>
      </c>
      <c r="AM43" s="43">
        <f t="shared" si="35"/>
        <v>-6.9469353307310897E-2</v>
      </c>
      <c r="AN43" s="42">
        <f t="shared" si="35"/>
        <v>2.593744498562291E-2</v>
      </c>
      <c r="AO43" s="42">
        <f t="shared" si="35"/>
        <v>-9.2959091632620575E-2</v>
      </c>
      <c r="AP43" s="42">
        <f t="shared" si="35"/>
        <v>-8.1625183016105413E-2</v>
      </c>
      <c r="AQ43" s="43">
        <f t="shared" si="40"/>
        <v>-4.1947735389150274E-2</v>
      </c>
      <c r="AR43" s="42">
        <f t="shared" si="36"/>
        <v>-7.1898415603729338E-2</v>
      </c>
      <c r="AS43" s="42">
        <f t="shared" si="36"/>
        <v>-1.0529394559812811E-3</v>
      </c>
      <c r="AT43" s="42">
        <f t="shared" si="36"/>
        <v>-2.3595057791948985E-2</v>
      </c>
      <c r="AU43" s="42">
        <f t="shared" si="36"/>
        <v>-1.254363647121472E-2</v>
      </c>
      <c r="AV43" s="42">
        <f t="shared" si="36"/>
        <v>1.2141008258350796E-2</v>
      </c>
      <c r="AW43" s="42">
        <f t="shared" si="36"/>
        <v>-3.9116940914680563E-2</v>
      </c>
      <c r="AX43" s="42">
        <f t="shared" si="36"/>
        <v>2.9226875663319454E-2</v>
      </c>
      <c r="AY43" s="42">
        <f t="shared" si="36"/>
        <v>-6.4713284199173111E-3</v>
      </c>
      <c r="AZ43" s="42">
        <f t="shared" si="36"/>
        <v>-0.16641295743773976</v>
      </c>
      <c r="BA43" s="42">
        <f t="shared" si="36"/>
        <v>-0.41788043147053444</v>
      </c>
      <c r="BB43" s="42">
        <f t="shared" si="36"/>
        <v>0.17672721503926389</v>
      </c>
      <c r="BC43" s="42">
        <f t="shared" si="36"/>
        <v>1.8213617996502021E-2</v>
      </c>
      <c r="BD43" s="42">
        <f t="shared" si="36"/>
        <v>9.9196493791088386E-2</v>
      </c>
      <c r="BE43" s="42">
        <f t="shared" si="36"/>
        <v>0.66844639865996647</v>
      </c>
      <c r="BF43" s="42">
        <f t="shared" si="41"/>
        <v>-0.20680822379507921</v>
      </c>
      <c r="BG43" s="42">
        <f t="shared" si="37"/>
        <v>-0.14612331931528758</v>
      </c>
      <c r="BH43" s="42">
        <f t="shared" si="37"/>
        <v>-2.1132376395534291E-2</v>
      </c>
      <c r="BI43" s="42">
        <f t="shared" si="37"/>
        <v>-0.10234046558323398</v>
      </c>
      <c r="BJ43" s="42">
        <f t="shared" si="37"/>
        <v>-3.7902608991246707E-2</v>
      </c>
      <c r="BK43" s="42">
        <f t="shared" si="37"/>
        <v>2.427857935627081E-2</v>
      </c>
      <c r="BL43" s="42">
        <f t="shared" si="37"/>
        <v>-0.128377460964019</v>
      </c>
      <c r="BM43" s="42">
        <f t="shared" si="37"/>
        <v>-6.8502726128896966E-3</v>
      </c>
      <c r="BN43" s="42">
        <f t="shared" si="37"/>
        <v>-1.5899655507464006E-3</v>
      </c>
      <c r="BO43" s="42">
        <f t="shared" si="37"/>
        <v>-2.1197345252607341E-2</v>
      </c>
      <c r="BP43" s="42">
        <f t="shared" si="37"/>
        <v>0.11589687670379313</v>
      </c>
      <c r="BQ43" s="42">
        <f t="shared" si="37"/>
        <v>3.8006756756756757E-2</v>
      </c>
      <c r="BR43" s="42">
        <f t="shared" si="37"/>
        <v>-1.0085817924444837E-2</v>
      </c>
      <c r="BS43" s="42">
        <f t="shared" si="37"/>
        <v>2.9613229087386703E-2</v>
      </c>
      <c r="BT43" s="42">
        <f t="shared" si="38"/>
        <v>-8.4419530465194154E-2</v>
      </c>
      <c r="BU43" s="42">
        <f>+(BZ22-BY22)/BY22</f>
        <v>-7.3564868745428447E-2</v>
      </c>
      <c r="BV43" s="42">
        <f>+(CA22-BZ22)/BZ22</f>
        <v>3.7093354777396011E-2</v>
      </c>
      <c r="BW43" s="42">
        <f>+(CB22-CA22)/CA22</f>
        <v>-2.9337957480403767E-2</v>
      </c>
      <c r="BX43" s="42">
        <f t="shared" si="39"/>
        <v>2.4545758231543476E-2</v>
      </c>
      <c r="BY43" s="42">
        <f t="shared" si="39"/>
        <v>-3.0053444096341136E-3</v>
      </c>
      <c r="BZ43" s="42">
        <f t="shared" si="39"/>
        <v>7.8075900410925797E-2</v>
      </c>
      <c r="CA43" s="42">
        <f t="shared" si="39"/>
        <v>-3.1733051965180691E-2</v>
      </c>
      <c r="CB43" s="42">
        <f t="shared" si="39"/>
        <v>-8.4793091236004037E-2</v>
      </c>
      <c r="CC43" s="42">
        <f t="shared" si="39"/>
        <v>-4.7105925077021535E-2</v>
      </c>
      <c r="CD43" s="42">
        <f t="shared" si="39"/>
        <v>-2.7848931650631015E-2</v>
      </c>
      <c r="CE43" s="42">
        <f t="shared" si="39"/>
        <v>-3.5507141594768722E-3</v>
      </c>
      <c r="CF43" s="42">
        <f t="shared" si="39"/>
        <v>-0.11383424701709126</v>
      </c>
      <c r="CG43" s="42">
        <f t="shared" si="39"/>
        <v>4.017467248908297E-2</v>
      </c>
      <c r="CH43" s="42">
        <f t="shared" si="39"/>
        <v>-3.5771760425412816E-2</v>
      </c>
      <c r="CI43" s="42">
        <f t="shared" si="42"/>
        <v>-4.208769479164777E-2</v>
      </c>
      <c r="CJ43" s="42">
        <f t="shared" si="42"/>
        <v>4.4353540518531145E-2</v>
      </c>
    </row>
    <row r="44" spans="3:88" x14ac:dyDescent="0.2">
      <c r="X44" s="18"/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O43"/>
  <sheetViews>
    <sheetView topLeftCell="CB32" zoomScaleNormal="100" workbookViewId="0">
      <selection activeCell="CJ26" sqref="CJ26"/>
    </sheetView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5.7109375" style="2" customWidth="1"/>
    <col min="4" max="7" width="11.28515625" style="2" bestFit="1" customWidth="1"/>
    <col min="8" max="101" width="12.28515625" style="2" customWidth="1"/>
    <col min="102" max="16384" width="9.140625" style="2"/>
  </cols>
  <sheetData>
    <row r="1" spans="2:93" s="14" customFormat="1" ht="17.25" customHeight="1" x14ac:dyDescent="0.2">
      <c r="K1" s="6"/>
    </row>
    <row r="2" spans="2:93" s="15" customFormat="1" ht="39" customHeight="1" x14ac:dyDescent="0.2">
      <c r="B2" s="35"/>
      <c r="C2" s="35"/>
      <c r="D2" s="47"/>
      <c r="E2" s="47"/>
      <c r="F2" s="47"/>
      <c r="G2" s="47"/>
      <c r="H2" s="47"/>
      <c r="I2" s="48"/>
    </row>
    <row r="3" spans="2:93" s="14" customFormat="1" ht="12" customHeight="1" x14ac:dyDescent="0.2"/>
    <row r="4" spans="2:93" s="14" customFormat="1" ht="39" customHeight="1" x14ac:dyDescent="0.2">
      <c r="D4" s="61" t="s">
        <v>22</v>
      </c>
      <c r="E4" s="61" t="s">
        <v>23</v>
      </c>
      <c r="F4" s="61" t="s">
        <v>24</v>
      </c>
      <c r="G4" s="38" t="s">
        <v>25</v>
      </c>
      <c r="H4" s="61" t="s">
        <v>26</v>
      </c>
      <c r="I4" s="61" t="s">
        <v>27</v>
      </c>
      <c r="J4" s="61" t="s">
        <v>28</v>
      </c>
      <c r="K4" s="38" t="s">
        <v>29</v>
      </c>
      <c r="L4" s="61" t="s">
        <v>30</v>
      </c>
      <c r="M4" s="61" t="s">
        <v>31</v>
      </c>
      <c r="N4" s="61" t="s">
        <v>32</v>
      </c>
      <c r="O4" s="38" t="s">
        <v>33</v>
      </c>
      <c r="P4" s="61" t="s">
        <v>34</v>
      </c>
      <c r="Q4" s="61" t="s">
        <v>35</v>
      </c>
      <c r="R4" s="61" t="s">
        <v>36</v>
      </c>
      <c r="S4" s="38" t="s">
        <v>37</v>
      </c>
      <c r="T4" s="61" t="s">
        <v>38</v>
      </c>
      <c r="U4" s="61" t="s">
        <v>39</v>
      </c>
      <c r="V4" s="61" t="s">
        <v>40</v>
      </c>
      <c r="W4" s="38" t="s">
        <v>41</v>
      </c>
      <c r="X4" s="61" t="s">
        <v>42</v>
      </c>
      <c r="Y4" s="61" t="s">
        <v>43</v>
      </c>
      <c r="Z4" s="61" t="s">
        <v>44</v>
      </c>
      <c r="AA4" s="38" t="s">
        <v>45</v>
      </c>
      <c r="AB4" s="61" t="s">
        <v>46</v>
      </c>
      <c r="AC4" s="61" t="s">
        <v>47</v>
      </c>
      <c r="AD4" s="61" t="s">
        <v>48</v>
      </c>
      <c r="AE4" s="38" t="s">
        <v>49</v>
      </c>
      <c r="AF4" s="61" t="s">
        <v>50</v>
      </c>
      <c r="AG4" s="61" t="s">
        <v>51</v>
      </c>
      <c r="AH4" s="61" t="s">
        <v>52</v>
      </c>
      <c r="AI4" s="38" t="s">
        <v>53</v>
      </c>
      <c r="AJ4" s="61" t="s">
        <v>54</v>
      </c>
      <c r="AK4" s="61" t="s">
        <v>55</v>
      </c>
      <c r="AL4" s="61" t="s">
        <v>56</v>
      </c>
      <c r="AM4" s="38" t="s">
        <v>57</v>
      </c>
      <c r="AN4" s="61" t="s">
        <v>58</v>
      </c>
      <c r="AO4" s="61" t="s">
        <v>59</v>
      </c>
      <c r="AP4" s="61" t="s">
        <v>60</v>
      </c>
      <c r="AQ4" s="38" t="s">
        <v>61</v>
      </c>
      <c r="AR4" s="61" t="s">
        <v>62</v>
      </c>
      <c r="AS4" s="61" t="s">
        <v>63</v>
      </c>
      <c r="AT4" s="61" t="s">
        <v>64</v>
      </c>
      <c r="AU4" s="38" t="s">
        <v>65</v>
      </c>
      <c r="AV4" s="61" t="s">
        <v>66</v>
      </c>
      <c r="AW4" s="61" t="s">
        <v>67</v>
      </c>
      <c r="AX4" s="61" t="s">
        <v>68</v>
      </c>
      <c r="AY4" s="38" t="s">
        <v>69</v>
      </c>
      <c r="AZ4" s="61" t="s">
        <v>70</v>
      </c>
      <c r="BA4" s="61" t="s">
        <v>71</v>
      </c>
      <c r="BB4" s="61" t="s">
        <v>72</v>
      </c>
      <c r="BC4" s="38" t="s">
        <v>73</v>
      </c>
      <c r="BD4" s="61" t="s">
        <v>74</v>
      </c>
      <c r="BE4" s="61" t="s">
        <v>75</v>
      </c>
      <c r="BF4" s="61" t="s">
        <v>76</v>
      </c>
      <c r="BG4" s="38" t="s">
        <v>77</v>
      </c>
      <c r="BH4" s="61" t="s">
        <v>78</v>
      </c>
      <c r="BI4" s="61" t="s">
        <v>79</v>
      </c>
      <c r="BJ4" s="61" t="s">
        <v>80</v>
      </c>
      <c r="BK4" s="38" t="s">
        <v>81</v>
      </c>
      <c r="BL4" s="61" t="s">
        <v>82</v>
      </c>
      <c r="BM4" s="61" t="s">
        <v>83</v>
      </c>
      <c r="BN4" s="61" t="s">
        <v>84</v>
      </c>
      <c r="BO4" s="38" t="s">
        <v>85</v>
      </c>
      <c r="BP4" s="61" t="s">
        <v>248</v>
      </c>
      <c r="BQ4" s="61" t="s">
        <v>253</v>
      </c>
      <c r="BR4" s="61" t="s">
        <v>255</v>
      </c>
      <c r="BS4" s="38" t="s">
        <v>258</v>
      </c>
      <c r="BT4" s="61" t="s">
        <v>264</v>
      </c>
      <c r="BU4" s="61" t="s">
        <v>267</v>
      </c>
      <c r="BV4" s="61" t="s">
        <v>269</v>
      </c>
      <c r="BW4" s="61" t="s">
        <v>271</v>
      </c>
      <c r="BX4" s="23" t="s">
        <v>95</v>
      </c>
      <c r="BY4" s="23" t="s">
        <v>96</v>
      </c>
      <c r="BZ4" s="23" t="s">
        <v>97</v>
      </c>
      <c r="CA4" s="23" t="s">
        <v>98</v>
      </c>
      <c r="CB4" s="23" t="s">
        <v>99</v>
      </c>
      <c r="CC4" s="23" t="s">
        <v>100</v>
      </c>
      <c r="CD4" s="23" t="s">
        <v>101</v>
      </c>
      <c r="CE4" s="23" t="s">
        <v>102</v>
      </c>
      <c r="CF4" s="23" t="s">
        <v>103</v>
      </c>
      <c r="CG4" s="23" t="s">
        <v>104</v>
      </c>
      <c r="CH4" s="23" t="s">
        <v>105</v>
      </c>
      <c r="CI4" s="23" t="s">
        <v>106</v>
      </c>
      <c r="CJ4" s="23" t="s">
        <v>107</v>
      </c>
      <c r="CK4" s="23" t="s">
        <v>108</v>
      </c>
      <c r="CL4" s="23" t="s">
        <v>109</v>
      </c>
      <c r="CM4" s="23" t="s">
        <v>207</v>
      </c>
      <c r="CN4" s="23" t="s">
        <v>262</v>
      </c>
      <c r="CO4" s="23" t="s">
        <v>275</v>
      </c>
    </row>
    <row r="5" spans="2:93" s="14" customFormat="1" ht="17.100000000000001" customHeight="1" thickBot="1" x14ac:dyDescent="0.25">
      <c r="C5" s="36" t="s">
        <v>111</v>
      </c>
      <c r="D5" s="25">
        <v>3</v>
      </c>
      <c r="E5" s="25">
        <v>9</v>
      </c>
      <c r="F5" s="25">
        <v>13</v>
      </c>
      <c r="G5" s="25">
        <v>13</v>
      </c>
      <c r="H5" s="25">
        <v>10</v>
      </c>
      <c r="I5" s="25">
        <v>8</v>
      </c>
      <c r="J5" s="25">
        <v>2</v>
      </c>
      <c r="K5" s="25">
        <v>5</v>
      </c>
      <c r="L5" s="25">
        <v>13</v>
      </c>
      <c r="M5" s="25">
        <v>15</v>
      </c>
      <c r="N5" s="25">
        <v>6</v>
      </c>
      <c r="O5" s="25">
        <v>9</v>
      </c>
      <c r="P5" s="25">
        <v>7</v>
      </c>
      <c r="Q5" s="25">
        <v>7</v>
      </c>
      <c r="R5" s="25">
        <v>8</v>
      </c>
      <c r="S5" s="25">
        <v>12</v>
      </c>
      <c r="T5" s="25">
        <v>17</v>
      </c>
      <c r="U5" s="25">
        <v>19</v>
      </c>
      <c r="V5" s="25">
        <v>8</v>
      </c>
      <c r="W5" s="25">
        <v>8</v>
      </c>
      <c r="X5" s="25">
        <v>19</v>
      </c>
      <c r="Y5" s="25">
        <v>9</v>
      </c>
      <c r="Z5" s="25">
        <v>8</v>
      </c>
      <c r="AA5" s="25">
        <v>26</v>
      </c>
      <c r="AB5" s="25">
        <v>11</v>
      </c>
      <c r="AC5" s="25">
        <v>10</v>
      </c>
      <c r="AD5" s="25">
        <v>7</v>
      </c>
      <c r="AE5" s="25">
        <v>18</v>
      </c>
      <c r="AF5" s="25">
        <v>12</v>
      </c>
      <c r="AG5" s="25">
        <v>8</v>
      </c>
      <c r="AH5" s="25">
        <v>3</v>
      </c>
      <c r="AI5" s="25">
        <v>4</v>
      </c>
      <c r="AJ5" s="25">
        <v>4</v>
      </c>
      <c r="AK5" s="25">
        <v>11</v>
      </c>
      <c r="AL5" s="25">
        <v>4</v>
      </c>
      <c r="AM5" s="25">
        <v>8</v>
      </c>
      <c r="AN5" s="25">
        <v>5</v>
      </c>
      <c r="AO5" s="25">
        <v>5</v>
      </c>
      <c r="AP5" s="25">
        <v>5</v>
      </c>
      <c r="AQ5" s="25">
        <v>7</v>
      </c>
      <c r="AR5" s="25">
        <v>9</v>
      </c>
      <c r="AS5" s="25">
        <v>3</v>
      </c>
      <c r="AT5" s="25">
        <v>9</v>
      </c>
      <c r="AU5" s="25">
        <v>7</v>
      </c>
      <c r="AV5" s="25">
        <v>11</v>
      </c>
      <c r="AW5" s="25">
        <v>4</v>
      </c>
      <c r="AX5" s="25">
        <v>5</v>
      </c>
      <c r="AY5" s="25">
        <v>9</v>
      </c>
      <c r="AZ5" s="25">
        <v>6</v>
      </c>
      <c r="BA5" s="25">
        <v>3</v>
      </c>
      <c r="BB5" s="25">
        <v>2</v>
      </c>
      <c r="BC5" s="25">
        <v>7</v>
      </c>
      <c r="BD5" s="25">
        <v>7</v>
      </c>
      <c r="BE5" s="25">
        <v>1</v>
      </c>
      <c r="BF5" s="25">
        <v>3</v>
      </c>
      <c r="BG5" s="25">
        <v>7</v>
      </c>
      <c r="BH5" s="25">
        <v>6</v>
      </c>
      <c r="BI5" s="25">
        <v>4</v>
      </c>
      <c r="BJ5" s="25">
        <v>6</v>
      </c>
      <c r="BK5" s="25">
        <v>5</v>
      </c>
      <c r="BL5" s="25">
        <v>2</v>
      </c>
      <c r="BM5" s="25">
        <v>2</v>
      </c>
      <c r="BN5" s="25">
        <v>4</v>
      </c>
      <c r="BO5" s="25">
        <v>5</v>
      </c>
      <c r="BP5" s="25">
        <v>2</v>
      </c>
      <c r="BQ5" s="25">
        <v>0</v>
      </c>
      <c r="BR5" s="25">
        <v>2</v>
      </c>
      <c r="BS5" s="25">
        <v>4</v>
      </c>
      <c r="BT5" s="25">
        <v>5</v>
      </c>
      <c r="BU5" s="25">
        <v>3</v>
      </c>
      <c r="BV5" s="25">
        <v>5</v>
      </c>
      <c r="BW5" s="25">
        <v>2</v>
      </c>
      <c r="BX5" s="25">
        <f>+D5+E5+F5+G5</f>
        <v>38</v>
      </c>
      <c r="BY5" s="25">
        <f>+H5+I5+J5+K5</f>
        <v>25</v>
      </c>
      <c r="BZ5" s="25">
        <f>+L5+M5+N5+O5</f>
        <v>43</v>
      </c>
      <c r="CA5" s="25">
        <f>+P5+Q5+R5+S5</f>
        <v>34</v>
      </c>
      <c r="CB5" s="25">
        <f>+T5+U5+V5+W5</f>
        <v>52</v>
      </c>
      <c r="CC5" s="25">
        <f>+X5+Y5+Z5+AA5</f>
        <v>62</v>
      </c>
      <c r="CD5" s="25">
        <f>+AB5+AC5+AD5+AE5</f>
        <v>46</v>
      </c>
      <c r="CE5" s="25">
        <f>+AF5+AG5+AH5+AI5</f>
        <v>27</v>
      </c>
      <c r="CF5" s="25">
        <f>+AJ5+AK5+AL5+AM5</f>
        <v>27</v>
      </c>
      <c r="CG5" s="25">
        <f>+AN5+AO5+AP5+AQ5</f>
        <v>22</v>
      </c>
      <c r="CH5" s="25">
        <f>+AR5+AS5+AT5+AU5</f>
        <v>28</v>
      </c>
      <c r="CI5" s="25">
        <f>+AV5+AW5+AX5+AY5</f>
        <v>29</v>
      </c>
      <c r="CJ5" s="25">
        <f>+AZ5+BA5+BB5+BC5</f>
        <v>18</v>
      </c>
      <c r="CK5" s="25">
        <f>+BD5+BE5+BF5+BG5</f>
        <v>18</v>
      </c>
      <c r="CL5" s="25">
        <f>+BH5+BI5+BJ5+BK5</f>
        <v>21</v>
      </c>
      <c r="CM5" s="25">
        <f>+BL5+BM5+BN5+BO5</f>
        <v>13</v>
      </c>
      <c r="CN5" s="25">
        <f>+BP5+BQ5+BR5+BS5</f>
        <v>8</v>
      </c>
      <c r="CO5" s="25">
        <f>SUM(BT5:BW5)</f>
        <v>15</v>
      </c>
    </row>
    <row r="6" spans="2:93" s="14" customFormat="1" ht="17.100000000000001" customHeight="1" thickBot="1" x14ac:dyDescent="0.25">
      <c r="C6" s="36" t="s">
        <v>112</v>
      </c>
      <c r="D6" s="25">
        <v>1</v>
      </c>
      <c r="E6" s="25">
        <v>1</v>
      </c>
      <c r="F6" s="25">
        <v>0</v>
      </c>
      <c r="G6" s="25">
        <v>1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1</v>
      </c>
      <c r="N6" s="25">
        <v>0</v>
      </c>
      <c r="O6" s="25">
        <v>0</v>
      </c>
      <c r="P6" s="25">
        <v>2</v>
      </c>
      <c r="Q6" s="25">
        <v>2</v>
      </c>
      <c r="R6" s="25">
        <v>0</v>
      </c>
      <c r="S6" s="25">
        <v>2</v>
      </c>
      <c r="T6" s="25">
        <v>3</v>
      </c>
      <c r="U6" s="25">
        <v>2</v>
      </c>
      <c r="V6" s="25">
        <v>0</v>
      </c>
      <c r="W6" s="25">
        <v>0</v>
      </c>
      <c r="X6" s="25">
        <v>3</v>
      </c>
      <c r="Y6" s="25">
        <v>0</v>
      </c>
      <c r="Z6" s="25">
        <v>1</v>
      </c>
      <c r="AA6" s="25">
        <v>0</v>
      </c>
      <c r="AB6" s="25">
        <v>0</v>
      </c>
      <c r="AC6" s="25">
        <v>0</v>
      </c>
      <c r="AD6" s="25">
        <v>2</v>
      </c>
      <c r="AE6" s="25">
        <v>0</v>
      </c>
      <c r="AF6" s="25">
        <v>0</v>
      </c>
      <c r="AG6" s="25">
        <v>1</v>
      </c>
      <c r="AH6" s="25">
        <v>1</v>
      </c>
      <c r="AI6" s="25">
        <v>3</v>
      </c>
      <c r="AJ6" s="25">
        <v>1</v>
      </c>
      <c r="AK6" s="25">
        <v>1</v>
      </c>
      <c r="AL6" s="25">
        <v>0</v>
      </c>
      <c r="AM6" s="25">
        <v>1</v>
      </c>
      <c r="AN6" s="25">
        <v>2</v>
      </c>
      <c r="AO6" s="25">
        <v>0</v>
      </c>
      <c r="AP6" s="25">
        <v>0</v>
      </c>
      <c r="AQ6" s="25">
        <v>2</v>
      </c>
      <c r="AR6" s="25">
        <v>0</v>
      </c>
      <c r="AS6" s="25">
        <v>1</v>
      </c>
      <c r="AT6" s="25">
        <v>0</v>
      </c>
      <c r="AU6" s="25">
        <v>2</v>
      </c>
      <c r="AV6" s="25">
        <v>1</v>
      </c>
      <c r="AW6" s="25">
        <v>2</v>
      </c>
      <c r="AX6" s="25">
        <v>0</v>
      </c>
      <c r="AY6" s="25">
        <v>0</v>
      </c>
      <c r="AZ6" s="25">
        <v>0</v>
      </c>
      <c r="BA6" s="25">
        <v>0</v>
      </c>
      <c r="BB6" s="25">
        <v>0</v>
      </c>
      <c r="BC6" s="25">
        <v>2</v>
      </c>
      <c r="BD6" s="25">
        <v>3</v>
      </c>
      <c r="BE6" s="25">
        <v>1</v>
      </c>
      <c r="BF6" s="25">
        <v>0</v>
      </c>
      <c r="BG6" s="25">
        <v>0</v>
      </c>
      <c r="BH6" s="25">
        <v>1</v>
      </c>
      <c r="BI6" s="25">
        <v>0</v>
      </c>
      <c r="BJ6" s="25">
        <v>1</v>
      </c>
      <c r="BK6" s="25">
        <v>0</v>
      </c>
      <c r="BL6" s="25">
        <v>1</v>
      </c>
      <c r="BM6" s="25">
        <v>0</v>
      </c>
      <c r="BN6" s="25">
        <v>0</v>
      </c>
      <c r="BO6" s="25">
        <v>0</v>
      </c>
      <c r="BP6" s="25">
        <v>0</v>
      </c>
      <c r="BQ6" s="25">
        <v>3</v>
      </c>
      <c r="BR6" s="25">
        <v>0</v>
      </c>
      <c r="BS6" s="25">
        <v>0</v>
      </c>
      <c r="BT6" s="25">
        <v>1</v>
      </c>
      <c r="BU6" s="25">
        <v>1</v>
      </c>
      <c r="BV6" s="25">
        <v>0</v>
      </c>
      <c r="BW6" s="25">
        <v>0</v>
      </c>
      <c r="BX6" s="25">
        <f>+D6+E6+F6+G6</f>
        <v>3</v>
      </c>
      <c r="BY6" s="25">
        <f>+H6+I6+J6+K6</f>
        <v>0</v>
      </c>
      <c r="BZ6" s="25">
        <f>+L6+M6+N6+O6</f>
        <v>1</v>
      </c>
      <c r="CA6" s="25">
        <f>+P6+Q6+R6+S6</f>
        <v>6</v>
      </c>
      <c r="CB6" s="25">
        <f>+T6+U6+V6+W6</f>
        <v>5</v>
      </c>
      <c r="CC6" s="25">
        <f>+X6+Y6+Z6+AA6</f>
        <v>4</v>
      </c>
      <c r="CD6" s="25">
        <f>+AB6+AC6+AD6+AE6</f>
        <v>2</v>
      </c>
      <c r="CE6" s="25">
        <f>+AF6+AG6+AH6+AI6</f>
        <v>5</v>
      </c>
      <c r="CF6" s="25">
        <f>+AJ6+AK6+AL6+AM6</f>
        <v>3</v>
      </c>
      <c r="CG6" s="25">
        <f>+AN6+AO6+AP6+AQ6</f>
        <v>4</v>
      </c>
      <c r="CH6" s="25">
        <f>+AR6+AS6+AT6+AU6</f>
        <v>3</v>
      </c>
      <c r="CI6" s="25">
        <f>+AV6+AW6+AX6+AY6</f>
        <v>3</v>
      </c>
      <c r="CJ6" s="25">
        <f>+AZ6+BA6+BB6+BC6</f>
        <v>2</v>
      </c>
      <c r="CK6" s="25">
        <f>+BD6+BE6+BF6+BG6</f>
        <v>4</v>
      </c>
      <c r="CL6" s="25">
        <f>+BH6+BI6+BJ6+BK6</f>
        <v>2</v>
      </c>
      <c r="CM6" s="25">
        <f>+BL6+BM6+BN6+BO6</f>
        <v>1</v>
      </c>
      <c r="CN6" s="25">
        <f>+BP6+BQ6+BR6+BS6</f>
        <v>3</v>
      </c>
      <c r="CO6" s="25">
        <f t="shared" ref="CO6:CO21" si="0">SUM(BT6:BW6)</f>
        <v>2</v>
      </c>
    </row>
    <row r="7" spans="2:93" s="14" customFormat="1" ht="17.100000000000001" customHeight="1" thickBot="1" x14ac:dyDescent="0.25">
      <c r="C7" s="36" t="s">
        <v>113</v>
      </c>
      <c r="D7" s="25">
        <v>0</v>
      </c>
      <c r="E7" s="25">
        <v>3</v>
      </c>
      <c r="F7" s="25">
        <v>0</v>
      </c>
      <c r="G7" s="25">
        <v>3</v>
      </c>
      <c r="H7" s="25">
        <v>0</v>
      </c>
      <c r="I7" s="25">
        <v>4</v>
      </c>
      <c r="J7" s="25">
        <v>0</v>
      </c>
      <c r="K7" s="25">
        <v>0</v>
      </c>
      <c r="L7" s="25">
        <v>2</v>
      </c>
      <c r="M7" s="25">
        <v>2</v>
      </c>
      <c r="N7" s="25">
        <v>2</v>
      </c>
      <c r="O7" s="25">
        <v>1</v>
      </c>
      <c r="P7" s="25">
        <v>1</v>
      </c>
      <c r="Q7" s="25">
        <v>1</v>
      </c>
      <c r="R7" s="25">
        <v>1</v>
      </c>
      <c r="S7" s="25">
        <v>0</v>
      </c>
      <c r="T7" s="25">
        <v>0</v>
      </c>
      <c r="U7" s="25">
        <v>1</v>
      </c>
      <c r="V7" s="25">
        <v>1</v>
      </c>
      <c r="W7" s="25">
        <v>1</v>
      </c>
      <c r="X7" s="25">
        <v>1</v>
      </c>
      <c r="Y7" s="25">
        <v>0</v>
      </c>
      <c r="Z7" s="25">
        <v>0</v>
      </c>
      <c r="AA7" s="25">
        <v>2</v>
      </c>
      <c r="AB7" s="25">
        <v>0</v>
      </c>
      <c r="AC7" s="25">
        <v>3</v>
      </c>
      <c r="AD7" s="25">
        <v>0</v>
      </c>
      <c r="AE7" s="25">
        <v>1</v>
      </c>
      <c r="AF7" s="25">
        <v>0</v>
      </c>
      <c r="AG7" s="25">
        <v>2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1</v>
      </c>
      <c r="AN7" s="25">
        <v>0</v>
      </c>
      <c r="AO7" s="25">
        <v>2</v>
      </c>
      <c r="AP7" s="25">
        <v>1</v>
      </c>
      <c r="AQ7" s="25">
        <v>1</v>
      </c>
      <c r="AR7" s="25">
        <v>1</v>
      </c>
      <c r="AS7" s="25">
        <v>0</v>
      </c>
      <c r="AT7" s="25">
        <v>0</v>
      </c>
      <c r="AU7" s="25">
        <v>0</v>
      </c>
      <c r="AV7" s="25">
        <v>1</v>
      </c>
      <c r="AW7" s="25">
        <v>0</v>
      </c>
      <c r="AX7" s="25">
        <v>0</v>
      </c>
      <c r="AY7" s="25">
        <v>0</v>
      </c>
      <c r="AZ7" s="25">
        <v>1</v>
      </c>
      <c r="BA7" s="25">
        <v>0</v>
      </c>
      <c r="BB7" s="25">
        <v>0</v>
      </c>
      <c r="BC7" s="25">
        <v>2</v>
      </c>
      <c r="BD7" s="25">
        <v>0</v>
      </c>
      <c r="BE7" s="25">
        <v>0</v>
      </c>
      <c r="BF7" s="25">
        <v>0</v>
      </c>
      <c r="BG7" s="25">
        <v>0</v>
      </c>
      <c r="BH7" s="25">
        <v>0</v>
      </c>
      <c r="BI7" s="25">
        <v>1</v>
      </c>
      <c r="BJ7" s="25">
        <v>1</v>
      </c>
      <c r="BK7" s="25">
        <v>0</v>
      </c>
      <c r="BL7" s="25">
        <v>0</v>
      </c>
      <c r="BM7" s="25">
        <v>0</v>
      </c>
      <c r="BN7" s="25">
        <v>1</v>
      </c>
      <c r="BO7" s="25">
        <v>0</v>
      </c>
      <c r="BP7" s="25">
        <v>0</v>
      </c>
      <c r="BQ7" s="25">
        <v>1</v>
      </c>
      <c r="BR7" s="25">
        <v>0</v>
      </c>
      <c r="BS7" s="25">
        <v>0</v>
      </c>
      <c r="BT7" s="25">
        <v>0</v>
      </c>
      <c r="BU7" s="25">
        <v>0</v>
      </c>
      <c r="BV7" s="25">
        <v>0</v>
      </c>
      <c r="BW7" s="25">
        <v>0</v>
      </c>
      <c r="BX7" s="25">
        <f>+D7+E7+F7+G7</f>
        <v>6</v>
      </c>
      <c r="BY7" s="25">
        <f>+H7+I7+J7+K7</f>
        <v>4</v>
      </c>
      <c r="BZ7" s="25">
        <f>+L7+M7+N7+O7</f>
        <v>7</v>
      </c>
      <c r="CA7" s="25">
        <f>+P7+Q7+R7+S7</f>
        <v>3</v>
      </c>
      <c r="CB7" s="25">
        <f>+T7+U7+V7+W7</f>
        <v>3</v>
      </c>
      <c r="CC7" s="25">
        <f>+X7+Y7+Z7+AA7</f>
        <v>3</v>
      </c>
      <c r="CD7" s="25">
        <f>+AB7+AC7+AD7+AE7</f>
        <v>4</v>
      </c>
      <c r="CE7" s="25">
        <f>+AF7+AG7+AH7+AI7</f>
        <v>2</v>
      </c>
      <c r="CF7" s="25">
        <f>+AJ7+AK7+AL7+AM7</f>
        <v>1</v>
      </c>
      <c r="CG7" s="25">
        <f>+AN7+AO7+AP7+AQ7</f>
        <v>4</v>
      </c>
      <c r="CH7" s="25">
        <f>+AR7+AS7+AT7+AU7</f>
        <v>1</v>
      </c>
      <c r="CI7" s="25">
        <f>+AV7+AW7+AX7+AY7</f>
        <v>1</v>
      </c>
      <c r="CJ7" s="25">
        <f>+AZ7+BA7+BB7+BC7</f>
        <v>3</v>
      </c>
      <c r="CK7" s="25">
        <f>+BD7+BE7+BF7+BG7</f>
        <v>0</v>
      </c>
      <c r="CL7" s="25">
        <f>+BH7+BI7+BJ7+BK7</f>
        <v>2</v>
      </c>
      <c r="CM7" s="25">
        <f>+BL7+BM7+BN7+BO7</f>
        <v>1</v>
      </c>
      <c r="CN7" s="25">
        <f>+BP7+BQ7+BR7+BS7</f>
        <v>1</v>
      </c>
      <c r="CO7" s="25">
        <f t="shared" si="0"/>
        <v>0</v>
      </c>
    </row>
    <row r="8" spans="2:93" s="14" customFormat="1" ht="17.100000000000001" customHeight="1" thickBot="1" x14ac:dyDescent="0.25">
      <c r="C8" s="36" t="s">
        <v>114</v>
      </c>
      <c r="D8" s="25">
        <v>1</v>
      </c>
      <c r="E8" s="25">
        <v>1</v>
      </c>
      <c r="F8" s="25">
        <v>2</v>
      </c>
      <c r="G8" s="25">
        <v>1</v>
      </c>
      <c r="H8" s="25">
        <v>1</v>
      </c>
      <c r="I8" s="25">
        <v>2</v>
      </c>
      <c r="J8" s="25">
        <v>0</v>
      </c>
      <c r="K8" s="25">
        <v>0</v>
      </c>
      <c r="L8" s="25">
        <v>2</v>
      </c>
      <c r="M8" s="25">
        <v>1</v>
      </c>
      <c r="N8" s="25">
        <v>0</v>
      </c>
      <c r="O8" s="25">
        <v>0</v>
      </c>
      <c r="P8" s="25">
        <v>2</v>
      </c>
      <c r="Q8" s="25">
        <v>2</v>
      </c>
      <c r="R8" s="25">
        <v>0</v>
      </c>
      <c r="S8" s="25">
        <v>0</v>
      </c>
      <c r="T8" s="25">
        <v>0</v>
      </c>
      <c r="U8" s="25">
        <v>2</v>
      </c>
      <c r="V8" s="25">
        <v>0</v>
      </c>
      <c r="W8" s="25">
        <v>1</v>
      </c>
      <c r="X8" s="25">
        <v>1</v>
      </c>
      <c r="Y8" s="25">
        <v>0</v>
      </c>
      <c r="Z8" s="25">
        <v>0</v>
      </c>
      <c r="AA8" s="25">
        <v>1</v>
      </c>
      <c r="AB8" s="25">
        <v>0</v>
      </c>
      <c r="AC8" s="25">
        <v>1</v>
      </c>
      <c r="AD8" s="25">
        <v>1</v>
      </c>
      <c r="AE8" s="25">
        <v>0</v>
      </c>
      <c r="AF8" s="25">
        <v>0</v>
      </c>
      <c r="AG8" s="25">
        <v>0</v>
      </c>
      <c r="AH8" s="25">
        <v>0</v>
      </c>
      <c r="AI8" s="25">
        <v>2</v>
      </c>
      <c r="AJ8" s="25">
        <v>1</v>
      </c>
      <c r="AK8" s="25">
        <v>1</v>
      </c>
      <c r="AL8" s="25">
        <v>0</v>
      </c>
      <c r="AM8" s="25">
        <v>1</v>
      </c>
      <c r="AN8" s="25">
        <v>0</v>
      </c>
      <c r="AO8" s="25">
        <v>1</v>
      </c>
      <c r="AP8" s="25">
        <v>0</v>
      </c>
      <c r="AQ8" s="25">
        <v>0</v>
      </c>
      <c r="AR8" s="25">
        <v>1</v>
      </c>
      <c r="AS8" s="25">
        <v>0</v>
      </c>
      <c r="AT8" s="25">
        <v>0</v>
      </c>
      <c r="AU8" s="25">
        <v>1</v>
      </c>
      <c r="AV8" s="25">
        <v>3</v>
      </c>
      <c r="AW8" s="25">
        <v>1</v>
      </c>
      <c r="AX8" s="25">
        <v>0</v>
      </c>
      <c r="AY8" s="25">
        <v>0</v>
      </c>
      <c r="AZ8" s="25">
        <v>0</v>
      </c>
      <c r="BA8" s="25">
        <v>2</v>
      </c>
      <c r="BB8" s="25">
        <v>1</v>
      </c>
      <c r="BC8" s="25">
        <v>0</v>
      </c>
      <c r="BD8" s="25">
        <v>0</v>
      </c>
      <c r="BE8" s="25">
        <v>1</v>
      </c>
      <c r="BF8" s="25">
        <v>0</v>
      </c>
      <c r="BG8" s="25">
        <v>0</v>
      </c>
      <c r="BH8" s="25">
        <v>0</v>
      </c>
      <c r="BI8" s="25">
        <v>2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1</v>
      </c>
      <c r="BS8" s="25">
        <v>1</v>
      </c>
      <c r="BT8" s="25">
        <v>1</v>
      </c>
      <c r="BU8" s="25">
        <v>0</v>
      </c>
      <c r="BV8" s="25">
        <v>0</v>
      </c>
      <c r="BW8" s="25">
        <v>1</v>
      </c>
      <c r="BX8" s="25">
        <f>+D8+E8+F8+G8</f>
        <v>5</v>
      </c>
      <c r="BY8" s="25">
        <f>+H8+I8+J8+K8</f>
        <v>3</v>
      </c>
      <c r="BZ8" s="25">
        <f>+L8+M8+N8+O8</f>
        <v>3</v>
      </c>
      <c r="CA8" s="25">
        <f>+P8+Q8+R8+S8</f>
        <v>4</v>
      </c>
      <c r="CB8" s="25">
        <f>+T8+U8+V8+W8</f>
        <v>3</v>
      </c>
      <c r="CC8" s="25">
        <f>+X8+Y8+Z8+AA8</f>
        <v>2</v>
      </c>
      <c r="CD8" s="25">
        <f>+AB8+AC8+AD8+AE8</f>
        <v>2</v>
      </c>
      <c r="CE8" s="25">
        <f>+AF8+AG8+AH8+AI8</f>
        <v>2</v>
      </c>
      <c r="CF8" s="25">
        <f>+AJ8+AK8+AL8+AM8</f>
        <v>3</v>
      </c>
      <c r="CG8" s="25">
        <f>+AN8+AO8+AP8+AQ8</f>
        <v>1</v>
      </c>
      <c r="CH8" s="25">
        <f>+AR8+AS8+AT8+AU8</f>
        <v>2</v>
      </c>
      <c r="CI8" s="25">
        <f>+AV8+AW8+AX8+AY8</f>
        <v>4</v>
      </c>
      <c r="CJ8" s="25">
        <f>+AZ8+BA8+BB8+BC8</f>
        <v>3</v>
      </c>
      <c r="CK8" s="25">
        <f>+BD8+BE8+BF8+BG8</f>
        <v>1</v>
      </c>
      <c r="CL8" s="25">
        <f>+BH8+BI8+BJ8+BK8</f>
        <v>2</v>
      </c>
      <c r="CM8" s="25">
        <f>+BL8+BM8+BN8+BO8</f>
        <v>0</v>
      </c>
      <c r="CN8" s="25">
        <f>+BP8+BQ8+BR8+BS8</f>
        <v>2</v>
      </c>
      <c r="CO8" s="25">
        <f t="shared" si="0"/>
        <v>2</v>
      </c>
    </row>
    <row r="9" spans="2:93" s="14" customFormat="1" ht="17.100000000000001" customHeight="1" thickBot="1" x14ac:dyDescent="0.25">
      <c r="C9" s="36" t="s">
        <v>115</v>
      </c>
      <c r="D9" s="25">
        <v>0</v>
      </c>
      <c r="E9" s="25">
        <v>5</v>
      </c>
      <c r="F9" s="25">
        <v>4</v>
      </c>
      <c r="G9" s="25">
        <v>1</v>
      </c>
      <c r="H9" s="25">
        <v>1</v>
      </c>
      <c r="I9" s="25">
        <v>5</v>
      </c>
      <c r="J9" s="25">
        <v>3</v>
      </c>
      <c r="K9" s="25">
        <v>3</v>
      </c>
      <c r="L9" s="25">
        <v>1</v>
      </c>
      <c r="M9" s="25">
        <v>2</v>
      </c>
      <c r="N9" s="25">
        <v>2</v>
      </c>
      <c r="O9" s="25">
        <v>0</v>
      </c>
      <c r="P9" s="25">
        <v>1</v>
      </c>
      <c r="Q9" s="25">
        <v>1</v>
      </c>
      <c r="R9" s="25">
        <v>2</v>
      </c>
      <c r="S9" s="25">
        <v>6</v>
      </c>
      <c r="T9" s="25">
        <v>1</v>
      </c>
      <c r="U9" s="25">
        <v>2</v>
      </c>
      <c r="V9" s="25">
        <v>1</v>
      </c>
      <c r="W9" s="25">
        <v>2</v>
      </c>
      <c r="X9" s="25">
        <v>1</v>
      </c>
      <c r="Y9" s="25">
        <v>1</v>
      </c>
      <c r="Z9" s="25">
        <v>0</v>
      </c>
      <c r="AA9" s="25">
        <v>0</v>
      </c>
      <c r="AB9" s="25">
        <v>1</v>
      </c>
      <c r="AC9" s="25">
        <v>1</v>
      </c>
      <c r="AD9" s="25">
        <v>1</v>
      </c>
      <c r="AE9" s="25">
        <v>1</v>
      </c>
      <c r="AF9" s="25">
        <v>1</v>
      </c>
      <c r="AG9" s="25">
        <v>0</v>
      </c>
      <c r="AH9" s="25">
        <v>3</v>
      </c>
      <c r="AI9" s="25">
        <v>0</v>
      </c>
      <c r="AJ9" s="25">
        <v>1</v>
      </c>
      <c r="AK9" s="25">
        <v>1</v>
      </c>
      <c r="AL9" s="25">
        <v>0</v>
      </c>
      <c r="AM9" s="25">
        <v>0</v>
      </c>
      <c r="AN9" s="25">
        <v>0</v>
      </c>
      <c r="AO9" s="25">
        <v>0</v>
      </c>
      <c r="AP9" s="25">
        <v>1</v>
      </c>
      <c r="AQ9" s="25">
        <v>4</v>
      </c>
      <c r="AR9" s="25">
        <v>2</v>
      </c>
      <c r="AS9" s="25">
        <v>2</v>
      </c>
      <c r="AT9" s="25">
        <v>0</v>
      </c>
      <c r="AU9" s="25">
        <v>2</v>
      </c>
      <c r="AV9" s="25">
        <v>0</v>
      </c>
      <c r="AW9" s="25">
        <v>2</v>
      </c>
      <c r="AX9" s="25">
        <v>1</v>
      </c>
      <c r="AY9" s="25">
        <v>2</v>
      </c>
      <c r="AZ9" s="25">
        <v>2</v>
      </c>
      <c r="BA9" s="25">
        <v>1</v>
      </c>
      <c r="BB9" s="25">
        <v>1</v>
      </c>
      <c r="BC9" s="25">
        <v>2</v>
      </c>
      <c r="BD9" s="25">
        <v>1</v>
      </c>
      <c r="BE9" s="25">
        <v>2</v>
      </c>
      <c r="BF9" s="25">
        <v>2</v>
      </c>
      <c r="BG9" s="25">
        <v>1</v>
      </c>
      <c r="BH9" s="25">
        <v>1</v>
      </c>
      <c r="BI9" s="25">
        <v>0</v>
      </c>
      <c r="BJ9" s="25">
        <v>1</v>
      </c>
      <c r="BK9" s="25">
        <v>0</v>
      </c>
      <c r="BL9" s="25">
        <v>1</v>
      </c>
      <c r="BM9" s="25">
        <v>1</v>
      </c>
      <c r="BN9" s="25">
        <v>1</v>
      </c>
      <c r="BO9" s="25">
        <v>0</v>
      </c>
      <c r="BP9" s="25">
        <v>1</v>
      </c>
      <c r="BQ9" s="25">
        <v>0</v>
      </c>
      <c r="BR9" s="25">
        <v>1</v>
      </c>
      <c r="BS9" s="25">
        <v>0</v>
      </c>
      <c r="BT9" s="25">
        <v>1</v>
      </c>
      <c r="BU9" s="25">
        <v>0</v>
      </c>
      <c r="BV9" s="25">
        <v>1</v>
      </c>
      <c r="BW9" s="25">
        <v>3</v>
      </c>
      <c r="BX9" s="25">
        <f>+D9+E9+F9+G9</f>
        <v>10</v>
      </c>
      <c r="BY9" s="25">
        <f>+H9+I9+J9+K9</f>
        <v>12</v>
      </c>
      <c r="BZ9" s="25">
        <f>+L9+M9+N9+O9</f>
        <v>5</v>
      </c>
      <c r="CA9" s="25">
        <f>+P9+Q9+R9+S9</f>
        <v>10</v>
      </c>
      <c r="CB9" s="25">
        <f>+T9+U9+V9+W9</f>
        <v>6</v>
      </c>
      <c r="CC9" s="25">
        <f>+X9+Y9+Z9+AA9</f>
        <v>2</v>
      </c>
      <c r="CD9" s="25">
        <f>+AB9+AC9+AD9+AE9</f>
        <v>4</v>
      </c>
      <c r="CE9" s="25">
        <f>+AF9+AG9+AH9+AI9</f>
        <v>4</v>
      </c>
      <c r="CF9" s="25">
        <f>+AJ9+AK9+AL9+AM9</f>
        <v>2</v>
      </c>
      <c r="CG9" s="25">
        <f>+AN9+AO9+AP9+AQ9</f>
        <v>5</v>
      </c>
      <c r="CH9" s="25">
        <f>+AR9+AS9+AT9+AU9</f>
        <v>6</v>
      </c>
      <c r="CI9" s="25">
        <f>+AV9+AW9+AX9+AY9</f>
        <v>5</v>
      </c>
      <c r="CJ9" s="25">
        <f>+AZ9+BA9+BB9+BC9</f>
        <v>6</v>
      </c>
      <c r="CK9" s="25">
        <f>+BD9+BE9+BF9+BG9</f>
        <v>6</v>
      </c>
      <c r="CL9" s="25">
        <f>+BH9+BI9+BJ9+BK9</f>
        <v>2</v>
      </c>
      <c r="CM9" s="25">
        <f>+BL9+BM9+BN9+BO9</f>
        <v>3</v>
      </c>
      <c r="CN9" s="25">
        <f>+BP9+BQ9+BR9+BS9</f>
        <v>2</v>
      </c>
      <c r="CO9" s="25">
        <f t="shared" si="0"/>
        <v>5</v>
      </c>
    </row>
    <row r="10" spans="2:93" s="14" customFormat="1" ht="17.100000000000001" customHeight="1" thickBot="1" x14ac:dyDescent="0.25">
      <c r="C10" s="36" t="s">
        <v>116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1</v>
      </c>
      <c r="K10" s="25">
        <v>1</v>
      </c>
      <c r="L10" s="25">
        <v>0</v>
      </c>
      <c r="M10" s="25">
        <v>0</v>
      </c>
      <c r="N10" s="25">
        <v>0</v>
      </c>
      <c r="O10" s="25">
        <v>1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1</v>
      </c>
      <c r="AA10" s="25">
        <v>0</v>
      </c>
      <c r="AB10" s="25">
        <v>1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1</v>
      </c>
      <c r="AL10" s="25">
        <v>1</v>
      </c>
      <c r="AM10" s="25">
        <v>0</v>
      </c>
      <c r="AN10" s="25">
        <v>0</v>
      </c>
      <c r="AO10" s="25">
        <v>0</v>
      </c>
      <c r="AP10" s="25">
        <v>0</v>
      </c>
      <c r="AQ10" s="25">
        <v>2</v>
      </c>
      <c r="AR10" s="25">
        <v>0</v>
      </c>
      <c r="AS10" s="25">
        <v>1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1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1</v>
      </c>
      <c r="BV10" s="25">
        <v>0</v>
      </c>
      <c r="BW10" s="25">
        <v>0</v>
      </c>
      <c r="BX10" s="25">
        <f>+D10+E10+F10+G10</f>
        <v>0</v>
      </c>
      <c r="BY10" s="25">
        <f>+H10+I10+J10+K10</f>
        <v>3</v>
      </c>
      <c r="BZ10" s="25">
        <f>+L10+M10+N10+O10</f>
        <v>1</v>
      </c>
      <c r="CA10" s="25">
        <f>+P10+Q10+R10+S10</f>
        <v>1</v>
      </c>
      <c r="CB10" s="25">
        <f>+T10+U10+V10+W10</f>
        <v>0</v>
      </c>
      <c r="CC10" s="25">
        <f>+X10+Y10+Z10+AA10</f>
        <v>1</v>
      </c>
      <c r="CD10" s="25">
        <f>+AB10+AC10+AD10+AE10</f>
        <v>1</v>
      </c>
      <c r="CE10" s="25">
        <f>+AF10+AG10+AH10+AI10</f>
        <v>0</v>
      </c>
      <c r="CF10" s="25">
        <f>+AJ10+AK10+AL10+AM10</f>
        <v>2</v>
      </c>
      <c r="CG10" s="25">
        <f>+AN10+AO10+AP10+AQ10</f>
        <v>2</v>
      </c>
      <c r="CH10" s="25">
        <f>+AR10+AS10+AT10+AU10</f>
        <v>1</v>
      </c>
      <c r="CI10" s="25">
        <f>+AV10+AW10+AX10+AY10</f>
        <v>0</v>
      </c>
      <c r="CJ10" s="25">
        <f>+AZ10+BA10+BB10+BC10</f>
        <v>1</v>
      </c>
      <c r="CK10" s="25">
        <f>+BD10+BE10+BF10+BG10</f>
        <v>0</v>
      </c>
      <c r="CL10" s="25">
        <f>+BH10+BI10+BJ10+BK10</f>
        <v>0</v>
      </c>
      <c r="CM10" s="25">
        <f>+BL10+BM10+BN10+BO10</f>
        <v>0</v>
      </c>
      <c r="CN10" s="25">
        <f>+BP10+BQ10+BR10+BS10</f>
        <v>0</v>
      </c>
      <c r="CO10" s="25">
        <f t="shared" si="0"/>
        <v>1</v>
      </c>
    </row>
    <row r="11" spans="2:93" s="14" customFormat="1" ht="17.100000000000001" customHeight="1" thickBot="1" x14ac:dyDescent="0.25">
      <c r="C11" s="36" t="s">
        <v>117</v>
      </c>
      <c r="D11" s="25">
        <v>2</v>
      </c>
      <c r="E11" s="25">
        <v>3</v>
      </c>
      <c r="F11" s="25">
        <v>0</v>
      </c>
      <c r="G11" s="25">
        <v>0</v>
      </c>
      <c r="H11" s="25">
        <v>3</v>
      </c>
      <c r="I11" s="25">
        <v>2</v>
      </c>
      <c r="J11" s="25">
        <v>2</v>
      </c>
      <c r="K11" s="25">
        <v>2</v>
      </c>
      <c r="L11" s="25">
        <v>2</v>
      </c>
      <c r="M11" s="25">
        <v>1</v>
      </c>
      <c r="N11" s="25">
        <v>2</v>
      </c>
      <c r="O11" s="25">
        <v>2</v>
      </c>
      <c r="P11" s="25">
        <v>0</v>
      </c>
      <c r="Q11" s="25">
        <v>2</v>
      </c>
      <c r="R11" s="25">
        <v>2</v>
      </c>
      <c r="S11" s="25">
        <v>1</v>
      </c>
      <c r="T11" s="25">
        <v>0</v>
      </c>
      <c r="U11" s="25">
        <v>1</v>
      </c>
      <c r="V11" s="25">
        <v>0</v>
      </c>
      <c r="W11" s="25">
        <v>1</v>
      </c>
      <c r="X11" s="25">
        <v>1</v>
      </c>
      <c r="Y11" s="25">
        <v>1</v>
      </c>
      <c r="Z11" s="25">
        <v>0</v>
      </c>
      <c r="AA11" s="25">
        <v>1</v>
      </c>
      <c r="AB11" s="25">
        <v>1</v>
      </c>
      <c r="AC11" s="25">
        <v>3</v>
      </c>
      <c r="AD11" s="25">
        <v>2</v>
      </c>
      <c r="AE11" s="25">
        <v>1</v>
      </c>
      <c r="AF11" s="25">
        <v>2</v>
      </c>
      <c r="AG11" s="25">
        <v>1</v>
      </c>
      <c r="AH11" s="25">
        <v>1</v>
      </c>
      <c r="AI11" s="25">
        <v>3</v>
      </c>
      <c r="AJ11" s="25">
        <v>1</v>
      </c>
      <c r="AK11" s="25">
        <v>1</v>
      </c>
      <c r="AL11" s="25">
        <v>2</v>
      </c>
      <c r="AM11" s="25">
        <v>3</v>
      </c>
      <c r="AN11" s="25">
        <v>0</v>
      </c>
      <c r="AO11" s="25">
        <v>3</v>
      </c>
      <c r="AP11" s="25">
        <v>3</v>
      </c>
      <c r="AQ11" s="25">
        <v>2</v>
      </c>
      <c r="AR11" s="25">
        <v>2</v>
      </c>
      <c r="AS11" s="25">
        <v>0</v>
      </c>
      <c r="AT11" s="25">
        <v>1</v>
      </c>
      <c r="AU11" s="25">
        <v>0</v>
      </c>
      <c r="AV11" s="25">
        <v>2</v>
      </c>
      <c r="AW11" s="25">
        <v>1</v>
      </c>
      <c r="AX11" s="25">
        <v>0</v>
      </c>
      <c r="AY11" s="25">
        <v>1</v>
      </c>
      <c r="AZ11" s="25">
        <v>1</v>
      </c>
      <c r="BA11" s="25">
        <v>2</v>
      </c>
      <c r="BB11" s="25">
        <v>0</v>
      </c>
      <c r="BC11" s="25">
        <v>0</v>
      </c>
      <c r="BD11" s="25">
        <v>0</v>
      </c>
      <c r="BE11" s="25">
        <v>0</v>
      </c>
      <c r="BF11" s="25">
        <v>1</v>
      </c>
      <c r="BG11" s="25">
        <v>1</v>
      </c>
      <c r="BH11" s="25">
        <v>1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2</v>
      </c>
      <c r="BP11" s="25">
        <v>0</v>
      </c>
      <c r="BQ11" s="25">
        <v>0</v>
      </c>
      <c r="BR11" s="25">
        <v>0</v>
      </c>
      <c r="BS11" s="25">
        <v>1</v>
      </c>
      <c r="BT11" s="25">
        <v>0</v>
      </c>
      <c r="BU11" s="25">
        <v>0</v>
      </c>
      <c r="BV11" s="25">
        <v>1</v>
      </c>
      <c r="BW11" s="25">
        <v>1</v>
      </c>
      <c r="BX11" s="25">
        <f>+D11+E11+F11+G11</f>
        <v>5</v>
      </c>
      <c r="BY11" s="25">
        <f>+H11+I11+J11+K11</f>
        <v>9</v>
      </c>
      <c r="BZ11" s="25">
        <f>+L11+M11+N11+O11</f>
        <v>7</v>
      </c>
      <c r="CA11" s="25">
        <f>+P11+Q11+R11+S11</f>
        <v>5</v>
      </c>
      <c r="CB11" s="25">
        <f>+T11+U11+V11+W11</f>
        <v>2</v>
      </c>
      <c r="CC11" s="25">
        <f>+X11+Y11+Z11+AA11</f>
        <v>3</v>
      </c>
      <c r="CD11" s="25">
        <f>+AB11+AC11+AD11+AE11</f>
        <v>7</v>
      </c>
      <c r="CE11" s="25">
        <f>+AF11+AG11+AH11+AI11</f>
        <v>7</v>
      </c>
      <c r="CF11" s="25">
        <f>+AJ11+AK11+AL11+AM11</f>
        <v>7</v>
      </c>
      <c r="CG11" s="25">
        <f>+AN11+AO11+AP11+AQ11</f>
        <v>8</v>
      </c>
      <c r="CH11" s="25">
        <f>+AR11+AS11+AT11+AU11</f>
        <v>3</v>
      </c>
      <c r="CI11" s="25">
        <f>+AV11+AW11+AX11+AY11</f>
        <v>4</v>
      </c>
      <c r="CJ11" s="25">
        <f>+AZ11+BA11+BB11+BC11</f>
        <v>3</v>
      </c>
      <c r="CK11" s="25">
        <f>+BD11+BE11+BF11+BG11</f>
        <v>2</v>
      </c>
      <c r="CL11" s="25">
        <f>+BH11+BI11+BJ11+BK11</f>
        <v>1</v>
      </c>
      <c r="CM11" s="25">
        <f>+BL11+BM11+BN11+BO11</f>
        <v>2</v>
      </c>
      <c r="CN11" s="25">
        <f>+BP11+BQ11+BR11+BS11</f>
        <v>1</v>
      </c>
      <c r="CO11" s="25">
        <f t="shared" si="0"/>
        <v>2</v>
      </c>
    </row>
    <row r="12" spans="2:93" s="14" customFormat="1" ht="17.100000000000001" customHeight="1" thickBot="1" x14ac:dyDescent="0.25">
      <c r="C12" s="36" t="s">
        <v>118</v>
      </c>
      <c r="D12" s="25">
        <v>1</v>
      </c>
      <c r="E12" s="25">
        <v>1</v>
      </c>
      <c r="F12" s="25">
        <v>0</v>
      </c>
      <c r="G12" s="25">
        <v>0</v>
      </c>
      <c r="H12" s="25">
        <v>1</v>
      </c>
      <c r="I12" s="25">
        <v>1</v>
      </c>
      <c r="J12" s="25">
        <v>1</v>
      </c>
      <c r="K12" s="25">
        <v>1</v>
      </c>
      <c r="L12" s="25">
        <v>1</v>
      </c>
      <c r="M12" s="25">
        <v>1</v>
      </c>
      <c r="N12" s="25">
        <v>2</v>
      </c>
      <c r="O12" s="25">
        <v>3</v>
      </c>
      <c r="P12" s="25">
        <v>0</v>
      </c>
      <c r="Q12" s="25">
        <v>0</v>
      </c>
      <c r="R12" s="25">
        <v>1</v>
      </c>
      <c r="S12" s="25">
        <v>1</v>
      </c>
      <c r="T12" s="25">
        <v>0</v>
      </c>
      <c r="U12" s="25">
        <v>1</v>
      </c>
      <c r="V12" s="25">
        <v>0</v>
      </c>
      <c r="W12" s="25">
        <v>1</v>
      </c>
      <c r="X12" s="25">
        <v>1</v>
      </c>
      <c r="Y12" s="25">
        <v>1</v>
      </c>
      <c r="Z12" s="25">
        <v>0</v>
      </c>
      <c r="AA12" s="25">
        <v>2</v>
      </c>
      <c r="AB12" s="25">
        <v>2</v>
      </c>
      <c r="AC12" s="25">
        <v>2</v>
      </c>
      <c r="AD12" s="25">
        <v>2</v>
      </c>
      <c r="AE12" s="25">
        <v>3</v>
      </c>
      <c r="AF12" s="25">
        <v>2</v>
      </c>
      <c r="AG12" s="25">
        <v>1</v>
      </c>
      <c r="AH12" s="25">
        <v>0</v>
      </c>
      <c r="AI12" s="25">
        <v>1</v>
      </c>
      <c r="AJ12" s="25">
        <v>4</v>
      </c>
      <c r="AK12" s="25">
        <v>2</v>
      </c>
      <c r="AL12" s="25">
        <v>3</v>
      </c>
      <c r="AM12" s="25">
        <v>1</v>
      </c>
      <c r="AN12" s="25">
        <v>1</v>
      </c>
      <c r="AO12" s="25">
        <v>2</v>
      </c>
      <c r="AP12" s="25">
        <v>0</v>
      </c>
      <c r="AQ12" s="25">
        <v>3</v>
      </c>
      <c r="AR12" s="25">
        <v>2</v>
      </c>
      <c r="AS12" s="25">
        <v>1</v>
      </c>
      <c r="AT12" s="25">
        <v>3</v>
      </c>
      <c r="AU12" s="25">
        <v>2</v>
      </c>
      <c r="AV12" s="25">
        <v>0</v>
      </c>
      <c r="AW12" s="25">
        <v>3</v>
      </c>
      <c r="AX12" s="25">
        <v>4</v>
      </c>
      <c r="AY12" s="25">
        <v>2</v>
      </c>
      <c r="AZ12" s="25">
        <v>2</v>
      </c>
      <c r="BA12" s="25">
        <v>1</v>
      </c>
      <c r="BB12" s="25">
        <v>0</v>
      </c>
      <c r="BC12" s="25">
        <v>0</v>
      </c>
      <c r="BD12" s="25">
        <v>1</v>
      </c>
      <c r="BE12" s="25">
        <v>0</v>
      </c>
      <c r="BF12" s="25">
        <v>1</v>
      </c>
      <c r="BG12" s="25">
        <v>0</v>
      </c>
      <c r="BH12" s="25">
        <v>0</v>
      </c>
      <c r="BI12" s="25">
        <v>0</v>
      </c>
      <c r="BJ12" s="25">
        <v>1</v>
      </c>
      <c r="BK12" s="25">
        <v>0</v>
      </c>
      <c r="BL12" s="25">
        <v>0</v>
      </c>
      <c r="BM12" s="25">
        <v>0</v>
      </c>
      <c r="BN12" s="25">
        <v>2</v>
      </c>
      <c r="BO12" s="25">
        <v>1</v>
      </c>
      <c r="BP12" s="25">
        <v>1</v>
      </c>
      <c r="BQ12" s="25">
        <v>0</v>
      </c>
      <c r="BR12" s="25">
        <v>1</v>
      </c>
      <c r="BS12" s="25">
        <v>0</v>
      </c>
      <c r="BT12" s="25">
        <v>2</v>
      </c>
      <c r="BU12" s="25">
        <v>1</v>
      </c>
      <c r="BV12" s="25">
        <v>0</v>
      </c>
      <c r="BW12" s="25">
        <v>0</v>
      </c>
      <c r="BX12" s="25">
        <f>+D12+E12+F12+G12</f>
        <v>2</v>
      </c>
      <c r="BY12" s="25">
        <f>+H12+I12+J12+K12</f>
        <v>4</v>
      </c>
      <c r="BZ12" s="25">
        <f>+L12+M12+N12+O12</f>
        <v>7</v>
      </c>
      <c r="CA12" s="25">
        <f>+P12+Q12+R12+S12</f>
        <v>2</v>
      </c>
      <c r="CB12" s="25">
        <f>+T12+U12+V12+W12</f>
        <v>2</v>
      </c>
      <c r="CC12" s="25">
        <f>+X12+Y12+Z12+AA12</f>
        <v>4</v>
      </c>
      <c r="CD12" s="25">
        <f>+AB12+AC12+AD12+AE12</f>
        <v>9</v>
      </c>
      <c r="CE12" s="25">
        <f>+AF12+AG12+AH12+AI12</f>
        <v>4</v>
      </c>
      <c r="CF12" s="25">
        <f>+AJ12+AK12+AL12+AM12</f>
        <v>10</v>
      </c>
      <c r="CG12" s="25">
        <f>+AN12+AO12+AP12+AQ12</f>
        <v>6</v>
      </c>
      <c r="CH12" s="25">
        <f>+AR12+AS12+AT12+AU12</f>
        <v>8</v>
      </c>
      <c r="CI12" s="25">
        <f>+AV12+AW12+AX12+AY12</f>
        <v>9</v>
      </c>
      <c r="CJ12" s="25">
        <f>+AZ12+BA12+BB12+BC12</f>
        <v>3</v>
      </c>
      <c r="CK12" s="25">
        <f>+BD12+BE12+BF12+BG12</f>
        <v>2</v>
      </c>
      <c r="CL12" s="25">
        <f>+BH12+BI12+BJ12+BK12</f>
        <v>1</v>
      </c>
      <c r="CM12" s="25">
        <f>+BL12+BM12+BN12+BO12</f>
        <v>3</v>
      </c>
      <c r="CN12" s="25">
        <f>+BP12+BQ12+BR12+BS12</f>
        <v>2</v>
      </c>
      <c r="CO12" s="25">
        <f t="shared" si="0"/>
        <v>3</v>
      </c>
    </row>
    <row r="13" spans="2:93" s="14" customFormat="1" ht="17.100000000000001" customHeight="1" thickBot="1" x14ac:dyDescent="0.25">
      <c r="C13" s="36" t="s">
        <v>119</v>
      </c>
      <c r="D13" s="25">
        <v>11</v>
      </c>
      <c r="E13" s="25">
        <v>10</v>
      </c>
      <c r="F13" s="25">
        <v>3</v>
      </c>
      <c r="G13" s="25">
        <v>6</v>
      </c>
      <c r="H13" s="25">
        <v>4</v>
      </c>
      <c r="I13" s="25">
        <v>5</v>
      </c>
      <c r="J13" s="25">
        <v>8</v>
      </c>
      <c r="K13" s="25">
        <v>9</v>
      </c>
      <c r="L13" s="25">
        <v>4</v>
      </c>
      <c r="M13" s="25">
        <v>3</v>
      </c>
      <c r="N13" s="25">
        <v>3</v>
      </c>
      <c r="O13" s="25">
        <v>11</v>
      </c>
      <c r="P13" s="25">
        <v>3</v>
      </c>
      <c r="Q13" s="25">
        <v>10</v>
      </c>
      <c r="R13" s="25">
        <v>1</v>
      </c>
      <c r="S13" s="25">
        <v>10</v>
      </c>
      <c r="T13" s="25">
        <v>12</v>
      </c>
      <c r="U13" s="25">
        <v>9</v>
      </c>
      <c r="V13" s="25">
        <v>5</v>
      </c>
      <c r="W13" s="25">
        <v>6</v>
      </c>
      <c r="X13" s="25">
        <v>7</v>
      </c>
      <c r="Y13" s="25">
        <v>7</v>
      </c>
      <c r="Z13" s="25">
        <v>6</v>
      </c>
      <c r="AA13" s="25">
        <v>7</v>
      </c>
      <c r="AB13" s="25">
        <v>13</v>
      </c>
      <c r="AC13" s="25">
        <v>10</v>
      </c>
      <c r="AD13" s="25">
        <v>2</v>
      </c>
      <c r="AE13" s="25">
        <v>12</v>
      </c>
      <c r="AF13" s="25">
        <v>22</v>
      </c>
      <c r="AG13" s="25">
        <v>30</v>
      </c>
      <c r="AH13" s="25">
        <v>16</v>
      </c>
      <c r="AI13" s="25">
        <v>25</v>
      </c>
      <c r="AJ13" s="25">
        <v>24</v>
      </c>
      <c r="AK13" s="25">
        <v>18</v>
      </c>
      <c r="AL13" s="25">
        <v>30</v>
      </c>
      <c r="AM13" s="25">
        <v>30</v>
      </c>
      <c r="AN13" s="25">
        <v>16</v>
      </c>
      <c r="AO13" s="25">
        <v>17</v>
      </c>
      <c r="AP13" s="25">
        <v>10</v>
      </c>
      <c r="AQ13" s="25">
        <v>8</v>
      </c>
      <c r="AR13" s="25">
        <v>8</v>
      </c>
      <c r="AS13" s="25">
        <v>12</v>
      </c>
      <c r="AT13" s="25">
        <v>9</v>
      </c>
      <c r="AU13" s="25">
        <v>4</v>
      </c>
      <c r="AV13" s="25">
        <v>11</v>
      </c>
      <c r="AW13" s="25">
        <v>11</v>
      </c>
      <c r="AX13" s="25">
        <v>4</v>
      </c>
      <c r="AY13" s="25">
        <v>7</v>
      </c>
      <c r="AZ13" s="25">
        <v>9</v>
      </c>
      <c r="BA13" s="25">
        <v>7</v>
      </c>
      <c r="BB13" s="25">
        <v>5</v>
      </c>
      <c r="BC13" s="25">
        <v>4</v>
      </c>
      <c r="BD13" s="25">
        <v>4</v>
      </c>
      <c r="BE13" s="25">
        <v>3</v>
      </c>
      <c r="BF13" s="25">
        <v>2</v>
      </c>
      <c r="BG13" s="25">
        <v>1</v>
      </c>
      <c r="BH13" s="25">
        <v>6</v>
      </c>
      <c r="BI13" s="25">
        <v>2</v>
      </c>
      <c r="BJ13" s="25">
        <v>5</v>
      </c>
      <c r="BK13" s="25">
        <v>3</v>
      </c>
      <c r="BL13" s="25">
        <v>4</v>
      </c>
      <c r="BM13" s="25">
        <v>6</v>
      </c>
      <c r="BN13" s="25">
        <v>0</v>
      </c>
      <c r="BO13" s="25">
        <v>2</v>
      </c>
      <c r="BP13" s="25">
        <v>1</v>
      </c>
      <c r="BQ13" s="25">
        <v>2</v>
      </c>
      <c r="BR13" s="25">
        <v>2</v>
      </c>
      <c r="BS13" s="25">
        <v>1</v>
      </c>
      <c r="BT13" s="25">
        <v>0</v>
      </c>
      <c r="BU13" s="25">
        <v>1</v>
      </c>
      <c r="BV13" s="25">
        <v>1</v>
      </c>
      <c r="BW13" s="25">
        <v>5</v>
      </c>
      <c r="BX13" s="25">
        <f>+D13+E13+F13+G13</f>
        <v>30</v>
      </c>
      <c r="BY13" s="25">
        <f>+H13+I13+J13+K13</f>
        <v>26</v>
      </c>
      <c r="BZ13" s="25">
        <f>+L13+M13+N13+O13</f>
        <v>21</v>
      </c>
      <c r="CA13" s="25">
        <f>+P13+Q13+R13+S13</f>
        <v>24</v>
      </c>
      <c r="CB13" s="25">
        <f>+T13+U13+V13+W13</f>
        <v>32</v>
      </c>
      <c r="CC13" s="25">
        <f>+X13+Y13+Z13+AA13</f>
        <v>27</v>
      </c>
      <c r="CD13" s="25">
        <f>+AB13+AC13+AD13+AE13</f>
        <v>37</v>
      </c>
      <c r="CE13" s="25">
        <f>+AF13+AG13+AH13+AI13</f>
        <v>93</v>
      </c>
      <c r="CF13" s="25">
        <f>+AJ13+AK13+AL13+AM13</f>
        <v>102</v>
      </c>
      <c r="CG13" s="25">
        <f>+AN13+AO13+AP13+AQ13</f>
        <v>51</v>
      </c>
      <c r="CH13" s="25">
        <f>+AR13+AS13+AT13+AU13</f>
        <v>33</v>
      </c>
      <c r="CI13" s="25">
        <f>+AV13+AW13+AX13+AY13</f>
        <v>33</v>
      </c>
      <c r="CJ13" s="25">
        <f>+AZ13+BA13+BB13+BC13</f>
        <v>25</v>
      </c>
      <c r="CK13" s="25">
        <f>+BD13+BE13+BF13+BG13</f>
        <v>10</v>
      </c>
      <c r="CL13" s="25">
        <f>+BH13+BI13+BJ13+BK13</f>
        <v>16</v>
      </c>
      <c r="CM13" s="25">
        <f>+BL13+BM13+BN13+BO13</f>
        <v>12</v>
      </c>
      <c r="CN13" s="25">
        <f>+BP13+BQ13+BR13+BS13</f>
        <v>6</v>
      </c>
      <c r="CO13" s="25">
        <f t="shared" si="0"/>
        <v>7</v>
      </c>
    </row>
    <row r="14" spans="2:93" s="14" customFormat="1" ht="17.100000000000001" customHeight="1" thickBot="1" x14ac:dyDescent="0.25">
      <c r="C14" s="36" t="s">
        <v>120</v>
      </c>
      <c r="D14" s="25">
        <v>6</v>
      </c>
      <c r="E14" s="25">
        <v>9</v>
      </c>
      <c r="F14" s="25">
        <v>4</v>
      </c>
      <c r="G14" s="25">
        <v>11</v>
      </c>
      <c r="H14" s="25">
        <v>5</v>
      </c>
      <c r="I14" s="25">
        <v>6</v>
      </c>
      <c r="J14" s="25">
        <v>7</v>
      </c>
      <c r="K14" s="25">
        <v>13</v>
      </c>
      <c r="L14" s="25">
        <v>7</v>
      </c>
      <c r="M14" s="25">
        <v>10</v>
      </c>
      <c r="N14" s="25">
        <v>8</v>
      </c>
      <c r="O14" s="25">
        <v>2</v>
      </c>
      <c r="P14" s="25">
        <v>12</v>
      </c>
      <c r="Q14" s="25">
        <v>11</v>
      </c>
      <c r="R14" s="25">
        <v>3</v>
      </c>
      <c r="S14" s="25">
        <v>2</v>
      </c>
      <c r="T14" s="25">
        <v>7</v>
      </c>
      <c r="U14" s="25">
        <v>3</v>
      </c>
      <c r="V14" s="25">
        <v>3</v>
      </c>
      <c r="W14" s="25">
        <v>3</v>
      </c>
      <c r="X14" s="25">
        <v>5</v>
      </c>
      <c r="Y14" s="25">
        <v>8</v>
      </c>
      <c r="Z14" s="25">
        <v>5</v>
      </c>
      <c r="AA14" s="25">
        <v>7</v>
      </c>
      <c r="AB14" s="25">
        <v>8</v>
      </c>
      <c r="AC14" s="25">
        <v>4</v>
      </c>
      <c r="AD14" s="25">
        <v>4</v>
      </c>
      <c r="AE14" s="25">
        <v>8</v>
      </c>
      <c r="AF14" s="25">
        <v>3</v>
      </c>
      <c r="AG14" s="25">
        <v>1</v>
      </c>
      <c r="AH14" s="25">
        <v>3</v>
      </c>
      <c r="AI14" s="25">
        <v>3</v>
      </c>
      <c r="AJ14" s="25">
        <v>8</v>
      </c>
      <c r="AK14" s="25">
        <v>3</v>
      </c>
      <c r="AL14" s="25">
        <v>4</v>
      </c>
      <c r="AM14" s="25">
        <v>11</v>
      </c>
      <c r="AN14" s="25">
        <v>3</v>
      </c>
      <c r="AO14" s="25">
        <v>9</v>
      </c>
      <c r="AP14" s="25">
        <v>9</v>
      </c>
      <c r="AQ14" s="25">
        <v>4</v>
      </c>
      <c r="AR14" s="25">
        <v>8</v>
      </c>
      <c r="AS14" s="25">
        <v>6</v>
      </c>
      <c r="AT14" s="25">
        <v>7</v>
      </c>
      <c r="AU14" s="25">
        <v>7</v>
      </c>
      <c r="AV14" s="25">
        <v>4</v>
      </c>
      <c r="AW14" s="25">
        <v>4</v>
      </c>
      <c r="AX14" s="25">
        <v>4</v>
      </c>
      <c r="AY14" s="25">
        <v>6</v>
      </c>
      <c r="AZ14" s="25">
        <v>4</v>
      </c>
      <c r="BA14" s="25">
        <v>2</v>
      </c>
      <c r="BB14" s="25">
        <v>3</v>
      </c>
      <c r="BC14" s="25">
        <v>4</v>
      </c>
      <c r="BD14" s="25">
        <v>1</v>
      </c>
      <c r="BE14" s="25">
        <v>5</v>
      </c>
      <c r="BF14" s="25">
        <v>0</v>
      </c>
      <c r="BG14" s="25">
        <v>5</v>
      </c>
      <c r="BH14" s="25">
        <v>2</v>
      </c>
      <c r="BI14" s="25">
        <v>3</v>
      </c>
      <c r="BJ14" s="25">
        <v>2</v>
      </c>
      <c r="BK14" s="25">
        <v>0</v>
      </c>
      <c r="BL14" s="25">
        <v>4</v>
      </c>
      <c r="BM14" s="25">
        <v>1</v>
      </c>
      <c r="BN14" s="25">
        <v>1</v>
      </c>
      <c r="BO14" s="25">
        <v>3</v>
      </c>
      <c r="BP14" s="25">
        <v>2</v>
      </c>
      <c r="BQ14" s="25">
        <v>2</v>
      </c>
      <c r="BR14" s="25">
        <v>4</v>
      </c>
      <c r="BS14" s="25">
        <v>2</v>
      </c>
      <c r="BT14" s="25">
        <v>6</v>
      </c>
      <c r="BU14" s="25">
        <v>2</v>
      </c>
      <c r="BV14" s="25">
        <v>1</v>
      </c>
      <c r="BW14" s="25">
        <v>2</v>
      </c>
      <c r="BX14" s="25">
        <f>+D14+E14+F14+G14</f>
        <v>30</v>
      </c>
      <c r="BY14" s="25">
        <f>+H14+I14+J14+K14</f>
        <v>31</v>
      </c>
      <c r="BZ14" s="25">
        <f>+L14+M14+N14+O14</f>
        <v>27</v>
      </c>
      <c r="CA14" s="25">
        <f>+P14+Q14+R14+S14</f>
        <v>28</v>
      </c>
      <c r="CB14" s="25">
        <f>+T14+U14+V14+W14</f>
        <v>16</v>
      </c>
      <c r="CC14" s="25">
        <f>+X14+Y14+Z14+AA14</f>
        <v>25</v>
      </c>
      <c r="CD14" s="25">
        <f>+AB14+AC14+AD14+AE14</f>
        <v>24</v>
      </c>
      <c r="CE14" s="25">
        <f>+AF14+AG14+AH14+AI14</f>
        <v>10</v>
      </c>
      <c r="CF14" s="25">
        <f>+AJ14+AK14+AL14+AM14</f>
        <v>26</v>
      </c>
      <c r="CG14" s="25">
        <f>+AN14+AO14+AP14+AQ14</f>
        <v>25</v>
      </c>
      <c r="CH14" s="25">
        <f>+AR14+AS14+AT14+AU14</f>
        <v>28</v>
      </c>
      <c r="CI14" s="25">
        <f>+AV14+AW14+AX14+AY14</f>
        <v>18</v>
      </c>
      <c r="CJ14" s="25">
        <f>+AZ14+BA14+BB14+BC14</f>
        <v>13</v>
      </c>
      <c r="CK14" s="25">
        <f>+BD14+BE14+BF14+BG14</f>
        <v>11</v>
      </c>
      <c r="CL14" s="25">
        <f>+BH14+BI14+BJ14+BK14</f>
        <v>7</v>
      </c>
      <c r="CM14" s="25">
        <f>+BL14+BM14+BN14+BO14</f>
        <v>9</v>
      </c>
      <c r="CN14" s="25">
        <f>+BP14+BQ14+BR14+BS14</f>
        <v>10</v>
      </c>
      <c r="CO14" s="25">
        <f t="shared" si="0"/>
        <v>11</v>
      </c>
    </row>
    <row r="15" spans="2:93" s="14" customFormat="1" ht="17.100000000000001" customHeight="1" thickBot="1" x14ac:dyDescent="0.25">
      <c r="C15" s="36" t="s">
        <v>121</v>
      </c>
      <c r="D15" s="25">
        <v>0</v>
      </c>
      <c r="E15" s="25">
        <v>1</v>
      </c>
      <c r="F15" s="25">
        <v>0</v>
      </c>
      <c r="G15" s="25">
        <v>0</v>
      </c>
      <c r="H15" s="25">
        <v>0</v>
      </c>
      <c r="I15" s="25">
        <v>3</v>
      </c>
      <c r="J15" s="25">
        <v>0</v>
      </c>
      <c r="K15" s="25">
        <v>1</v>
      </c>
      <c r="L15" s="25">
        <v>1</v>
      </c>
      <c r="M15" s="25">
        <v>0</v>
      </c>
      <c r="N15" s="25">
        <v>0</v>
      </c>
      <c r="O15" s="25">
        <v>0</v>
      </c>
      <c r="P15" s="25">
        <v>2</v>
      </c>
      <c r="Q15" s="25">
        <v>1</v>
      </c>
      <c r="R15" s="25">
        <v>0</v>
      </c>
      <c r="S15" s="25">
        <v>2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1</v>
      </c>
      <c r="AB15" s="25">
        <v>0</v>
      </c>
      <c r="AC15" s="25">
        <v>0</v>
      </c>
      <c r="AD15" s="25">
        <v>0</v>
      </c>
      <c r="AE15" s="25">
        <v>0</v>
      </c>
      <c r="AF15" s="25">
        <v>1</v>
      </c>
      <c r="AG15" s="25">
        <v>0</v>
      </c>
      <c r="AH15" s="25">
        <v>1</v>
      </c>
      <c r="AI15" s="25">
        <v>1</v>
      </c>
      <c r="AJ15" s="25">
        <v>2</v>
      </c>
      <c r="AK15" s="25">
        <v>1</v>
      </c>
      <c r="AL15" s="25">
        <v>0</v>
      </c>
      <c r="AM15" s="25">
        <v>0</v>
      </c>
      <c r="AN15" s="25">
        <v>2</v>
      </c>
      <c r="AO15" s="25">
        <v>0</v>
      </c>
      <c r="AP15" s="25">
        <v>0</v>
      </c>
      <c r="AQ15" s="25">
        <v>0</v>
      </c>
      <c r="AR15" s="25">
        <v>0</v>
      </c>
      <c r="AS15" s="25">
        <v>1</v>
      </c>
      <c r="AT15" s="25">
        <v>0</v>
      </c>
      <c r="AU15" s="25">
        <v>0</v>
      </c>
      <c r="AV15" s="25">
        <v>0</v>
      </c>
      <c r="AW15" s="25">
        <v>0</v>
      </c>
      <c r="AX15" s="25">
        <v>1</v>
      </c>
      <c r="AY15" s="25">
        <v>0</v>
      </c>
      <c r="AZ15" s="25">
        <v>0</v>
      </c>
      <c r="BA15" s="25">
        <v>0</v>
      </c>
      <c r="BB15" s="25">
        <v>0</v>
      </c>
      <c r="BC15" s="25">
        <v>1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1</v>
      </c>
      <c r="BM15" s="25">
        <v>1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1</v>
      </c>
      <c r="BV15" s="25">
        <v>0</v>
      </c>
      <c r="BW15" s="25">
        <v>0</v>
      </c>
      <c r="BX15" s="25">
        <f>+D15+E15+F15+G15</f>
        <v>1</v>
      </c>
      <c r="BY15" s="25">
        <f>+H15+I15+J15+K15</f>
        <v>4</v>
      </c>
      <c r="BZ15" s="25">
        <f>+L15+M15+N15+O15</f>
        <v>1</v>
      </c>
      <c r="CA15" s="25">
        <f>+P15+Q15+R15+S15</f>
        <v>5</v>
      </c>
      <c r="CB15" s="25">
        <f>+T15+U15+V15+W15</f>
        <v>0</v>
      </c>
      <c r="CC15" s="25">
        <f>+X15+Y15+Z15+AA15</f>
        <v>1</v>
      </c>
      <c r="CD15" s="25">
        <f>+AB15+AC15+AD15+AE15</f>
        <v>0</v>
      </c>
      <c r="CE15" s="25">
        <f>+AF15+AG15+AH15+AI15</f>
        <v>3</v>
      </c>
      <c r="CF15" s="25">
        <f>+AJ15+AK15+AL15+AM15</f>
        <v>3</v>
      </c>
      <c r="CG15" s="25">
        <f>+AN15+AO15+AP15+AQ15</f>
        <v>2</v>
      </c>
      <c r="CH15" s="25">
        <f>+AR15+AS15+AT15+AU15</f>
        <v>1</v>
      </c>
      <c r="CI15" s="25">
        <f>+AV15+AW15+AX15+AY15</f>
        <v>1</v>
      </c>
      <c r="CJ15" s="25">
        <f>+AZ15+BA15+BB15+BC15</f>
        <v>1</v>
      </c>
      <c r="CK15" s="25">
        <f>+BD15+BE15+BF15+BG15</f>
        <v>0</v>
      </c>
      <c r="CL15" s="25">
        <f>+BH15+BI15+BJ15+BK15</f>
        <v>0</v>
      </c>
      <c r="CM15" s="25">
        <f>+BL15+BM15+BN15+BO15</f>
        <v>2</v>
      </c>
      <c r="CN15" s="25">
        <f>+BP15+BQ15+BR15+BS15</f>
        <v>0</v>
      </c>
      <c r="CO15" s="25">
        <f t="shared" si="0"/>
        <v>1</v>
      </c>
    </row>
    <row r="16" spans="2:93" s="14" customFormat="1" ht="17.100000000000001" customHeight="1" thickBot="1" x14ac:dyDescent="0.25">
      <c r="C16" s="36" t="s">
        <v>122</v>
      </c>
      <c r="D16" s="25">
        <v>8</v>
      </c>
      <c r="E16" s="25">
        <v>1</v>
      </c>
      <c r="F16" s="25">
        <v>3</v>
      </c>
      <c r="G16" s="25">
        <v>3</v>
      </c>
      <c r="H16" s="25">
        <v>2</v>
      </c>
      <c r="I16" s="25">
        <v>4</v>
      </c>
      <c r="J16" s="25">
        <v>2</v>
      </c>
      <c r="K16" s="25">
        <v>1</v>
      </c>
      <c r="L16" s="25">
        <v>1</v>
      </c>
      <c r="M16" s="25">
        <v>1</v>
      </c>
      <c r="N16" s="25">
        <v>0</v>
      </c>
      <c r="O16" s="25">
        <v>1</v>
      </c>
      <c r="P16" s="25">
        <v>2</v>
      </c>
      <c r="Q16" s="25">
        <v>6</v>
      </c>
      <c r="R16" s="25">
        <v>0</v>
      </c>
      <c r="S16" s="25">
        <v>3</v>
      </c>
      <c r="T16" s="25">
        <v>3</v>
      </c>
      <c r="U16" s="25">
        <v>6</v>
      </c>
      <c r="V16" s="25">
        <v>3</v>
      </c>
      <c r="W16" s="25">
        <v>9</v>
      </c>
      <c r="X16" s="25">
        <v>5</v>
      </c>
      <c r="Y16" s="25">
        <v>4</v>
      </c>
      <c r="Z16" s="25">
        <v>1</v>
      </c>
      <c r="AA16" s="25">
        <v>4</v>
      </c>
      <c r="AB16" s="25">
        <v>3</v>
      </c>
      <c r="AC16" s="25">
        <v>3</v>
      </c>
      <c r="AD16" s="25">
        <v>3</v>
      </c>
      <c r="AE16" s="25">
        <v>1</v>
      </c>
      <c r="AF16" s="25">
        <v>1</v>
      </c>
      <c r="AG16" s="25">
        <v>1</v>
      </c>
      <c r="AH16" s="25">
        <v>0</v>
      </c>
      <c r="AI16" s="25">
        <v>0</v>
      </c>
      <c r="AJ16" s="25">
        <v>2</v>
      </c>
      <c r="AK16" s="25">
        <v>3</v>
      </c>
      <c r="AL16" s="25">
        <v>0</v>
      </c>
      <c r="AM16" s="25">
        <v>2</v>
      </c>
      <c r="AN16" s="25">
        <v>0</v>
      </c>
      <c r="AO16" s="25">
        <v>0</v>
      </c>
      <c r="AP16" s="25">
        <v>1</v>
      </c>
      <c r="AQ16" s="25">
        <v>3</v>
      </c>
      <c r="AR16" s="25">
        <v>0</v>
      </c>
      <c r="AS16" s="25">
        <v>2</v>
      </c>
      <c r="AT16" s="25">
        <v>1</v>
      </c>
      <c r="AU16" s="25">
        <v>0</v>
      </c>
      <c r="AV16" s="25">
        <v>0</v>
      </c>
      <c r="AW16" s="25">
        <v>2</v>
      </c>
      <c r="AX16" s="25">
        <v>1</v>
      </c>
      <c r="AY16" s="25">
        <v>3</v>
      </c>
      <c r="AZ16" s="25">
        <v>2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2</v>
      </c>
      <c r="BH16" s="25">
        <v>0</v>
      </c>
      <c r="BI16" s="25">
        <v>0</v>
      </c>
      <c r="BJ16" s="25">
        <v>1</v>
      </c>
      <c r="BK16" s="25">
        <v>0</v>
      </c>
      <c r="BL16" s="25">
        <v>3</v>
      </c>
      <c r="BM16" s="25">
        <v>0</v>
      </c>
      <c r="BN16" s="25">
        <v>2</v>
      </c>
      <c r="BO16" s="25">
        <v>0</v>
      </c>
      <c r="BP16" s="25">
        <v>1</v>
      </c>
      <c r="BQ16" s="25">
        <v>3</v>
      </c>
      <c r="BR16" s="25">
        <v>2</v>
      </c>
      <c r="BS16" s="25">
        <v>1</v>
      </c>
      <c r="BT16" s="25">
        <v>0</v>
      </c>
      <c r="BU16" s="25">
        <v>0</v>
      </c>
      <c r="BV16" s="25">
        <v>1</v>
      </c>
      <c r="BW16" s="25">
        <v>1</v>
      </c>
      <c r="BX16" s="25">
        <f>+D16+E16+F16+G16</f>
        <v>15</v>
      </c>
      <c r="BY16" s="25">
        <f>+H16+I16+J16+K16</f>
        <v>9</v>
      </c>
      <c r="BZ16" s="25">
        <f>+L16+M16+N16+O16</f>
        <v>3</v>
      </c>
      <c r="CA16" s="25">
        <f>+P16+Q16+R16+S16</f>
        <v>11</v>
      </c>
      <c r="CB16" s="25">
        <f>+T16+U16+V16+W16</f>
        <v>21</v>
      </c>
      <c r="CC16" s="25">
        <f>+X16+Y16+Z16+AA16</f>
        <v>14</v>
      </c>
      <c r="CD16" s="25">
        <f>+AB16+AC16+AD16+AE16</f>
        <v>10</v>
      </c>
      <c r="CE16" s="25">
        <f>+AF16+AG16+AH16+AI16</f>
        <v>2</v>
      </c>
      <c r="CF16" s="25">
        <f>+AJ16+AK16+AL16+AM16</f>
        <v>7</v>
      </c>
      <c r="CG16" s="25">
        <f>+AN16+AO16+AP16+AQ16</f>
        <v>4</v>
      </c>
      <c r="CH16" s="25">
        <f>+AR16+AS16+AT16+AU16</f>
        <v>3</v>
      </c>
      <c r="CI16" s="25">
        <f>+AV16+AW16+AX16+AY16</f>
        <v>6</v>
      </c>
      <c r="CJ16" s="25">
        <f>+AZ16+BA16+BB16+BC16</f>
        <v>2</v>
      </c>
      <c r="CK16" s="25">
        <f>+BD16+BE16+BF16+BG16</f>
        <v>2</v>
      </c>
      <c r="CL16" s="25">
        <f>+BH16+BI16+BJ16+BK16</f>
        <v>1</v>
      </c>
      <c r="CM16" s="25">
        <f>+BL16+BM16+BN16+BO16</f>
        <v>5</v>
      </c>
      <c r="CN16" s="25">
        <f>+BP16+BQ16+BR16+BS16</f>
        <v>7</v>
      </c>
      <c r="CO16" s="25">
        <f t="shared" si="0"/>
        <v>2</v>
      </c>
    </row>
    <row r="17" spans="1:93" s="14" customFormat="1" ht="17.100000000000001" customHeight="1" thickBot="1" x14ac:dyDescent="0.25">
      <c r="C17" s="36" t="s">
        <v>123</v>
      </c>
      <c r="D17" s="25">
        <v>7</v>
      </c>
      <c r="E17" s="25">
        <v>10</v>
      </c>
      <c r="F17" s="25">
        <v>7</v>
      </c>
      <c r="G17" s="25">
        <v>7</v>
      </c>
      <c r="H17" s="25">
        <v>4</v>
      </c>
      <c r="I17" s="25">
        <v>4</v>
      </c>
      <c r="J17" s="25">
        <v>8</v>
      </c>
      <c r="K17" s="25">
        <v>5</v>
      </c>
      <c r="L17" s="25">
        <v>6</v>
      </c>
      <c r="M17" s="25">
        <v>2</v>
      </c>
      <c r="N17" s="25">
        <v>4</v>
      </c>
      <c r="O17" s="25">
        <v>7</v>
      </c>
      <c r="P17" s="25">
        <v>9</v>
      </c>
      <c r="Q17" s="25">
        <v>9</v>
      </c>
      <c r="R17" s="25">
        <v>2</v>
      </c>
      <c r="S17" s="25">
        <v>4</v>
      </c>
      <c r="T17" s="25">
        <v>3</v>
      </c>
      <c r="U17" s="25">
        <v>5</v>
      </c>
      <c r="V17" s="25">
        <v>6</v>
      </c>
      <c r="W17" s="25">
        <v>7</v>
      </c>
      <c r="X17" s="25">
        <v>1</v>
      </c>
      <c r="Y17" s="25">
        <v>1</v>
      </c>
      <c r="Z17" s="25">
        <v>3</v>
      </c>
      <c r="AA17" s="25">
        <v>4</v>
      </c>
      <c r="AB17" s="25">
        <v>4</v>
      </c>
      <c r="AC17" s="25">
        <v>5</v>
      </c>
      <c r="AD17" s="25">
        <v>7</v>
      </c>
      <c r="AE17" s="25">
        <v>1</v>
      </c>
      <c r="AF17" s="25">
        <v>8</v>
      </c>
      <c r="AG17" s="25">
        <v>2</v>
      </c>
      <c r="AH17" s="25">
        <v>7</v>
      </c>
      <c r="AI17" s="25">
        <v>13</v>
      </c>
      <c r="AJ17" s="25">
        <v>5</v>
      </c>
      <c r="AK17" s="25">
        <v>3</v>
      </c>
      <c r="AL17" s="25">
        <v>3</v>
      </c>
      <c r="AM17" s="25">
        <v>4</v>
      </c>
      <c r="AN17" s="25">
        <v>5</v>
      </c>
      <c r="AO17" s="25">
        <v>5</v>
      </c>
      <c r="AP17" s="25">
        <v>3</v>
      </c>
      <c r="AQ17" s="25">
        <v>5</v>
      </c>
      <c r="AR17" s="25">
        <v>3</v>
      </c>
      <c r="AS17" s="25">
        <v>4</v>
      </c>
      <c r="AT17" s="25">
        <v>4</v>
      </c>
      <c r="AU17" s="25">
        <v>3</v>
      </c>
      <c r="AV17" s="25">
        <v>6</v>
      </c>
      <c r="AW17" s="25">
        <v>0</v>
      </c>
      <c r="AX17" s="25">
        <v>3</v>
      </c>
      <c r="AY17" s="25">
        <v>4</v>
      </c>
      <c r="AZ17" s="25">
        <v>5</v>
      </c>
      <c r="BA17" s="25">
        <v>6</v>
      </c>
      <c r="BB17" s="25">
        <v>0</v>
      </c>
      <c r="BC17" s="25">
        <v>3</v>
      </c>
      <c r="BD17" s="25">
        <v>4</v>
      </c>
      <c r="BE17" s="25">
        <v>3</v>
      </c>
      <c r="BF17" s="25">
        <v>3</v>
      </c>
      <c r="BG17" s="25">
        <v>5</v>
      </c>
      <c r="BH17" s="25">
        <v>4</v>
      </c>
      <c r="BI17" s="25">
        <v>3</v>
      </c>
      <c r="BJ17" s="25">
        <v>3</v>
      </c>
      <c r="BK17" s="25">
        <v>3</v>
      </c>
      <c r="BL17" s="25">
        <v>2</v>
      </c>
      <c r="BM17" s="25">
        <v>4</v>
      </c>
      <c r="BN17" s="25">
        <v>4</v>
      </c>
      <c r="BO17" s="25">
        <v>2</v>
      </c>
      <c r="BP17" s="25">
        <v>3</v>
      </c>
      <c r="BQ17" s="25">
        <v>2</v>
      </c>
      <c r="BR17" s="25">
        <v>1</v>
      </c>
      <c r="BS17" s="25">
        <v>1</v>
      </c>
      <c r="BT17" s="25">
        <v>1</v>
      </c>
      <c r="BU17" s="25">
        <v>2</v>
      </c>
      <c r="BV17" s="25">
        <v>2</v>
      </c>
      <c r="BW17" s="25">
        <v>3</v>
      </c>
      <c r="BX17" s="25">
        <f>+D17+E17+F17+G17</f>
        <v>31</v>
      </c>
      <c r="BY17" s="25">
        <f>+H17+I17+J17+K17</f>
        <v>21</v>
      </c>
      <c r="BZ17" s="25">
        <f>+L17+M17+N17+O17</f>
        <v>19</v>
      </c>
      <c r="CA17" s="25">
        <f>+P17+Q17+R17+S17</f>
        <v>24</v>
      </c>
      <c r="CB17" s="25">
        <f>+T17+U17+V17+W17</f>
        <v>21</v>
      </c>
      <c r="CC17" s="25">
        <f>+X17+Y17+Z17+AA17</f>
        <v>9</v>
      </c>
      <c r="CD17" s="25">
        <f>+AB17+AC17+AD17+AE17</f>
        <v>17</v>
      </c>
      <c r="CE17" s="25">
        <f>+AF17+AG17+AH17+AI17</f>
        <v>30</v>
      </c>
      <c r="CF17" s="25">
        <f>+AJ17+AK17+AL17+AM17</f>
        <v>15</v>
      </c>
      <c r="CG17" s="25">
        <f>+AN17+AO17+AP17+AQ17</f>
        <v>18</v>
      </c>
      <c r="CH17" s="25">
        <f>+AR17+AS17+AT17+AU17</f>
        <v>14</v>
      </c>
      <c r="CI17" s="25">
        <f>+AV17+AW17+AX17+AY17</f>
        <v>13</v>
      </c>
      <c r="CJ17" s="25">
        <f>+AZ17+BA17+BB17+BC17</f>
        <v>14</v>
      </c>
      <c r="CK17" s="25">
        <f>+BD17+BE17+BF17+BG17</f>
        <v>15</v>
      </c>
      <c r="CL17" s="25">
        <f>+BH17+BI17+BJ17+BK17</f>
        <v>13</v>
      </c>
      <c r="CM17" s="25">
        <f>+BL17+BM17+BN17+BO17</f>
        <v>12</v>
      </c>
      <c r="CN17" s="25">
        <f>+BP17+BQ17+BR17+BS17</f>
        <v>7</v>
      </c>
      <c r="CO17" s="25">
        <f t="shared" si="0"/>
        <v>8</v>
      </c>
    </row>
    <row r="18" spans="1:93" s="14" customFormat="1" ht="17.100000000000001" customHeight="1" thickBot="1" x14ac:dyDescent="0.25">
      <c r="C18" s="36" t="s">
        <v>124</v>
      </c>
      <c r="D18" s="25">
        <v>1</v>
      </c>
      <c r="E18" s="25">
        <v>1</v>
      </c>
      <c r="F18" s="25">
        <v>1</v>
      </c>
      <c r="G18" s="25">
        <v>2</v>
      </c>
      <c r="H18" s="25">
        <v>0</v>
      </c>
      <c r="I18" s="25">
        <v>1</v>
      </c>
      <c r="J18" s="25">
        <v>0</v>
      </c>
      <c r="K18" s="25">
        <v>0</v>
      </c>
      <c r="L18" s="25">
        <v>0</v>
      </c>
      <c r="M18" s="25">
        <v>1</v>
      </c>
      <c r="N18" s="25">
        <v>0</v>
      </c>
      <c r="O18" s="25">
        <v>2</v>
      </c>
      <c r="P18" s="25">
        <v>1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1</v>
      </c>
      <c r="Z18" s="25">
        <v>0</v>
      </c>
      <c r="AA18" s="25">
        <v>2</v>
      </c>
      <c r="AB18" s="25">
        <v>1</v>
      </c>
      <c r="AC18" s="25">
        <v>0</v>
      </c>
      <c r="AD18" s="25">
        <v>2</v>
      </c>
      <c r="AE18" s="25">
        <v>0</v>
      </c>
      <c r="AF18" s="25">
        <v>0</v>
      </c>
      <c r="AG18" s="25">
        <v>0</v>
      </c>
      <c r="AH18" s="25">
        <v>1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1</v>
      </c>
      <c r="AO18" s="25">
        <v>1</v>
      </c>
      <c r="AP18" s="25">
        <v>0</v>
      </c>
      <c r="AQ18" s="25">
        <v>0</v>
      </c>
      <c r="AR18" s="25">
        <v>1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1</v>
      </c>
      <c r="AY18" s="25">
        <v>0</v>
      </c>
      <c r="AZ18" s="25">
        <v>1</v>
      </c>
      <c r="BA18" s="25">
        <v>0</v>
      </c>
      <c r="BB18" s="25">
        <v>0</v>
      </c>
      <c r="BC18" s="25">
        <v>1</v>
      </c>
      <c r="BD18" s="25">
        <v>0</v>
      </c>
      <c r="BE18" s="25">
        <v>1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1</v>
      </c>
      <c r="BT18" s="25">
        <v>1</v>
      </c>
      <c r="BU18" s="25">
        <v>1</v>
      </c>
      <c r="BV18" s="25">
        <v>0</v>
      </c>
      <c r="BW18" s="25">
        <v>1</v>
      </c>
      <c r="BX18" s="25">
        <f>+D18+E18+F18+G18</f>
        <v>5</v>
      </c>
      <c r="BY18" s="25">
        <f>+H18+I18+J18+K18</f>
        <v>1</v>
      </c>
      <c r="BZ18" s="25">
        <f>+L18+M18+N18+O18</f>
        <v>3</v>
      </c>
      <c r="CA18" s="25">
        <f>+P18+Q18+R18+S18</f>
        <v>1</v>
      </c>
      <c r="CB18" s="25">
        <f>+T18+U18+V18+W18</f>
        <v>0</v>
      </c>
      <c r="CC18" s="25">
        <f>+X18+Y18+Z18+AA18</f>
        <v>3</v>
      </c>
      <c r="CD18" s="25">
        <f>+AB18+AC18+AD18+AE18</f>
        <v>3</v>
      </c>
      <c r="CE18" s="25">
        <f>+AF18+AG18+AH18+AI18</f>
        <v>1</v>
      </c>
      <c r="CF18" s="25">
        <f>+AJ18+AK18+AL18+AM18</f>
        <v>0</v>
      </c>
      <c r="CG18" s="25">
        <f>+AN18+AO18+AP18+AQ18</f>
        <v>2</v>
      </c>
      <c r="CH18" s="25">
        <f>+AR18+AS18+AT18+AU18</f>
        <v>1</v>
      </c>
      <c r="CI18" s="25">
        <f>+AV18+AW18+AX18+AY18</f>
        <v>1</v>
      </c>
      <c r="CJ18" s="25">
        <f>+AZ18+BA18+BB18+BC18</f>
        <v>2</v>
      </c>
      <c r="CK18" s="25">
        <f>+BD18+BE18+BF18+BG18</f>
        <v>1</v>
      </c>
      <c r="CL18" s="25">
        <f>+BH18+BI18+BJ18+BK18</f>
        <v>0</v>
      </c>
      <c r="CM18" s="25">
        <f>+BL18+BM18+BN18+BO18</f>
        <v>0</v>
      </c>
      <c r="CN18" s="25">
        <f>+BP18+BQ18+BR18+BS18</f>
        <v>1</v>
      </c>
      <c r="CO18" s="25">
        <f t="shared" si="0"/>
        <v>3</v>
      </c>
    </row>
    <row r="19" spans="1:93" s="14" customFormat="1" ht="17.100000000000001" customHeight="1" thickBot="1" x14ac:dyDescent="0.25">
      <c r="C19" s="36" t="s">
        <v>125</v>
      </c>
      <c r="D19" s="25">
        <v>0</v>
      </c>
      <c r="E19" s="25">
        <v>0</v>
      </c>
      <c r="F19" s="25">
        <v>0</v>
      </c>
      <c r="G19" s="25">
        <v>3</v>
      </c>
      <c r="H19" s="25">
        <v>1</v>
      </c>
      <c r="I19" s="25">
        <v>5</v>
      </c>
      <c r="J19" s="25">
        <v>7</v>
      </c>
      <c r="K19" s="25">
        <v>3</v>
      </c>
      <c r="L19" s="25">
        <v>0</v>
      </c>
      <c r="M19" s="25">
        <v>8</v>
      </c>
      <c r="N19" s="25">
        <v>0</v>
      </c>
      <c r="O19" s="25">
        <v>1</v>
      </c>
      <c r="P19" s="25">
        <v>0</v>
      </c>
      <c r="Q19" s="25">
        <v>1</v>
      </c>
      <c r="R19" s="25">
        <v>0</v>
      </c>
      <c r="S19" s="25">
        <v>2</v>
      </c>
      <c r="T19" s="25">
        <v>0</v>
      </c>
      <c r="U19" s="25">
        <v>1</v>
      </c>
      <c r="V19" s="25">
        <v>0</v>
      </c>
      <c r="W19" s="25">
        <v>0</v>
      </c>
      <c r="X19" s="25">
        <v>0</v>
      </c>
      <c r="Y19" s="25">
        <v>1</v>
      </c>
      <c r="Z19" s="25">
        <v>1</v>
      </c>
      <c r="AA19" s="25">
        <v>0</v>
      </c>
      <c r="AB19" s="25">
        <v>0</v>
      </c>
      <c r="AC19" s="25">
        <v>0</v>
      </c>
      <c r="AD19" s="25">
        <v>2</v>
      </c>
      <c r="AE19" s="25">
        <v>1</v>
      </c>
      <c r="AF19" s="25">
        <v>1</v>
      </c>
      <c r="AG19" s="25">
        <v>0</v>
      </c>
      <c r="AH19" s="25">
        <v>0</v>
      </c>
      <c r="AI19" s="25">
        <v>1</v>
      </c>
      <c r="AJ19" s="25">
        <v>2</v>
      </c>
      <c r="AK19" s="25">
        <v>1</v>
      </c>
      <c r="AL19" s="25">
        <v>0</v>
      </c>
      <c r="AM19" s="25">
        <v>0</v>
      </c>
      <c r="AN19" s="25">
        <v>0</v>
      </c>
      <c r="AO19" s="25">
        <v>1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1</v>
      </c>
      <c r="AY19" s="25">
        <v>0</v>
      </c>
      <c r="AZ19" s="25">
        <v>1</v>
      </c>
      <c r="BA19" s="25">
        <v>0</v>
      </c>
      <c r="BB19" s="25">
        <v>0</v>
      </c>
      <c r="BC19" s="25">
        <v>1</v>
      </c>
      <c r="BD19" s="25">
        <v>1</v>
      </c>
      <c r="BE19" s="25">
        <v>0</v>
      </c>
      <c r="BF19" s="25">
        <v>2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f>+D19+E19+F19+G19</f>
        <v>3</v>
      </c>
      <c r="BY19" s="25">
        <f>+H19+I19+J19+K19</f>
        <v>16</v>
      </c>
      <c r="BZ19" s="25">
        <f>+L19+M19+N19+O19</f>
        <v>9</v>
      </c>
      <c r="CA19" s="25">
        <f>+P19+Q19+R19+S19</f>
        <v>3</v>
      </c>
      <c r="CB19" s="25">
        <f>+T19+U19+V19+W19</f>
        <v>1</v>
      </c>
      <c r="CC19" s="25">
        <f>+X19+Y19+Z19+AA19</f>
        <v>2</v>
      </c>
      <c r="CD19" s="25">
        <f>+AB19+AC19+AD19+AE19</f>
        <v>3</v>
      </c>
      <c r="CE19" s="25">
        <f>+AF19+AG19+AH19+AI19</f>
        <v>2</v>
      </c>
      <c r="CF19" s="25">
        <f>+AJ19+AK19+AL19+AM19</f>
        <v>3</v>
      </c>
      <c r="CG19" s="25">
        <f>+AN19+AO19+AP19+AQ19</f>
        <v>1</v>
      </c>
      <c r="CH19" s="25">
        <f>+AR19+AS19+AT19+AU19</f>
        <v>0</v>
      </c>
      <c r="CI19" s="25">
        <f>+AV19+AW19+AX19+AY19</f>
        <v>1</v>
      </c>
      <c r="CJ19" s="25">
        <f>+AZ19+BA19+BB19+BC19</f>
        <v>2</v>
      </c>
      <c r="CK19" s="25">
        <f>+BD19+BE19+BF19+BG19</f>
        <v>3</v>
      </c>
      <c r="CL19" s="25">
        <f>+BH19+BI19+BJ19+BK19</f>
        <v>0</v>
      </c>
      <c r="CM19" s="25">
        <f>+BL19+BM19+BN19+BO19</f>
        <v>0</v>
      </c>
      <c r="CN19" s="25">
        <f>+BP19+BQ19+BR19+BS19</f>
        <v>0</v>
      </c>
      <c r="CO19" s="25">
        <f t="shared" si="0"/>
        <v>0</v>
      </c>
    </row>
    <row r="20" spans="1:93" s="14" customFormat="1" ht="17.100000000000001" customHeight="1" thickBot="1" x14ac:dyDescent="0.25">
      <c r="C20" s="36" t="s">
        <v>126</v>
      </c>
      <c r="D20" s="25">
        <v>3</v>
      </c>
      <c r="E20" s="25">
        <v>0</v>
      </c>
      <c r="F20" s="25">
        <v>0</v>
      </c>
      <c r="G20" s="25">
        <v>1</v>
      </c>
      <c r="H20" s="25">
        <v>0</v>
      </c>
      <c r="I20" s="25">
        <v>1</v>
      </c>
      <c r="J20" s="25">
        <v>0</v>
      </c>
      <c r="K20" s="25">
        <v>12</v>
      </c>
      <c r="L20" s="25">
        <v>1</v>
      </c>
      <c r="M20" s="25">
        <v>3</v>
      </c>
      <c r="N20" s="25">
        <v>0</v>
      </c>
      <c r="O20" s="25">
        <v>1</v>
      </c>
      <c r="P20" s="25">
        <v>2</v>
      </c>
      <c r="Q20" s="25">
        <v>0</v>
      </c>
      <c r="R20" s="25">
        <v>2</v>
      </c>
      <c r="S20" s="25">
        <v>0</v>
      </c>
      <c r="T20" s="25">
        <v>1</v>
      </c>
      <c r="U20" s="25">
        <v>7</v>
      </c>
      <c r="V20" s="25">
        <v>2</v>
      </c>
      <c r="W20" s="25">
        <v>0</v>
      </c>
      <c r="X20" s="25">
        <v>0</v>
      </c>
      <c r="Y20" s="25">
        <v>1</v>
      </c>
      <c r="Z20" s="25">
        <v>1</v>
      </c>
      <c r="AA20" s="25">
        <v>0</v>
      </c>
      <c r="AB20" s="25">
        <v>2</v>
      </c>
      <c r="AC20" s="25">
        <v>3</v>
      </c>
      <c r="AD20" s="25">
        <v>1</v>
      </c>
      <c r="AE20" s="25">
        <v>0</v>
      </c>
      <c r="AF20" s="25">
        <v>2</v>
      </c>
      <c r="AG20" s="25">
        <v>4</v>
      </c>
      <c r="AH20" s="25">
        <v>1</v>
      </c>
      <c r="AI20" s="25">
        <v>1</v>
      </c>
      <c r="AJ20" s="25">
        <v>1</v>
      </c>
      <c r="AK20" s="25">
        <v>1</v>
      </c>
      <c r="AL20" s="25">
        <v>0</v>
      </c>
      <c r="AM20" s="25">
        <v>1</v>
      </c>
      <c r="AN20" s="25">
        <v>0</v>
      </c>
      <c r="AO20" s="25">
        <v>0</v>
      </c>
      <c r="AP20" s="25">
        <v>1</v>
      </c>
      <c r="AQ20" s="25">
        <v>1</v>
      </c>
      <c r="AR20" s="25">
        <v>2</v>
      </c>
      <c r="AS20" s="25">
        <v>2</v>
      </c>
      <c r="AT20" s="25">
        <v>0</v>
      </c>
      <c r="AU20" s="25">
        <v>1</v>
      </c>
      <c r="AV20" s="25">
        <v>1</v>
      </c>
      <c r="AW20" s="25">
        <v>1</v>
      </c>
      <c r="AX20" s="25">
        <v>2</v>
      </c>
      <c r="AY20" s="25">
        <v>0</v>
      </c>
      <c r="AZ20" s="25">
        <v>0</v>
      </c>
      <c r="BA20" s="25">
        <v>0</v>
      </c>
      <c r="BB20" s="25">
        <v>0</v>
      </c>
      <c r="BC20" s="25">
        <v>2</v>
      </c>
      <c r="BD20" s="25">
        <v>0</v>
      </c>
      <c r="BE20" s="25">
        <v>2</v>
      </c>
      <c r="BF20" s="25">
        <v>0</v>
      </c>
      <c r="BG20" s="25">
        <v>0</v>
      </c>
      <c r="BH20" s="25">
        <v>1</v>
      </c>
      <c r="BI20" s="25">
        <v>1</v>
      </c>
      <c r="BJ20" s="25">
        <v>0</v>
      </c>
      <c r="BK20" s="25">
        <v>0</v>
      </c>
      <c r="BL20" s="25">
        <v>0</v>
      </c>
      <c r="BM20" s="25">
        <v>0</v>
      </c>
      <c r="BN20" s="25">
        <v>2</v>
      </c>
      <c r="BO20" s="25">
        <v>0</v>
      </c>
      <c r="BP20" s="25">
        <v>1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f>+D20+E20+F20+G20</f>
        <v>4</v>
      </c>
      <c r="BY20" s="25">
        <f>+H20+I20+J20+K20</f>
        <v>13</v>
      </c>
      <c r="BZ20" s="25">
        <f>+L20+M20+N20+O20</f>
        <v>5</v>
      </c>
      <c r="CA20" s="25">
        <f>+P20+Q20+R20+S20</f>
        <v>4</v>
      </c>
      <c r="CB20" s="25">
        <f>+T20+U20+V20+W20</f>
        <v>10</v>
      </c>
      <c r="CC20" s="25">
        <f>+X20+Y20+Z20+AA20</f>
        <v>2</v>
      </c>
      <c r="CD20" s="25">
        <f>+AB20+AC20+AD20+AE20</f>
        <v>6</v>
      </c>
      <c r="CE20" s="25">
        <f>+AF20+AG20+AH20+AI20</f>
        <v>8</v>
      </c>
      <c r="CF20" s="25">
        <f>+AJ20+AK20+AL20+AM20</f>
        <v>3</v>
      </c>
      <c r="CG20" s="25">
        <f>+AN20+AO20+AP20+AQ20</f>
        <v>2</v>
      </c>
      <c r="CH20" s="25">
        <f>+AR20+AS20+AT20+AU20</f>
        <v>5</v>
      </c>
      <c r="CI20" s="25">
        <f>+AV20+AW20+AX20+AY20</f>
        <v>4</v>
      </c>
      <c r="CJ20" s="25">
        <f>+AZ20+BA20+BB20+BC20</f>
        <v>2</v>
      </c>
      <c r="CK20" s="25">
        <f>+BD20+BE20+BF20+BG20</f>
        <v>2</v>
      </c>
      <c r="CL20" s="25">
        <f>+BH20+BI20+BJ20+BK20</f>
        <v>2</v>
      </c>
      <c r="CM20" s="25">
        <f>+BL20+BM20+BN20+BO20</f>
        <v>2</v>
      </c>
      <c r="CN20" s="25">
        <f>+BP20+BQ20+BR20+BS20</f>
        <v>1</v>
      </c>
      <c r="CO20" s="25">
        <f t="shared" si="0"/>
        <v>0</v>
      </c>
    </row>
    <row r="21" spans="1:93" s="14" customFormat="1" ht="17.100000000000001" customHeight="1" thickBot="1" x14ac:dyDescent="0.25">
      <c r="C21" s="36" t="s">
        <v>127</v>
      </c>
      <c r="D21" s="25">
        <v>0</v>
      </c>
      <c r="E21" s="25">
        <v>0</v>
      </c>
      <c r="F21" s="25">
        <v>0</v>
      </c>
      <c r="G21" s="25">
        <v>1</v>
      </c>
      <c r="H21" s="25">
        <v>2</v>
      </c>
      <c r="I21" s="25">
        <v>4</v>
      </c>
      <c r="J21" s="25">
        <v>1</v>
      </c>
      <c r="K21" s="25">
        <v>3</v>
      </c>
      <c r="L21" s="25">
        <v>0</v>
      </c>
      <c r="M21" s="25">
        <v>1</v>
      </c>
      <c r="N21" s="25">
        <v>0</v>
      </c>
      <c r="O21" s="25">
        <v>1</v>
      </c>
      <c r="P21" s="25">
        <v>0</v>
      </c>
      <c r="Q21" s="25">
        <v>0</v>
      </c>
      <c r="R21" s="25">
        <v>0</v>
      </c>
      <c r="S21" s="25">
        <v>1</v>
      </c>
      <c r="T21" s="25">
        <v>0</v>
      </c>
      <c r="U21" s="25">
        <v>1</v>
      </c>
      <c r="V21" s="25">
        <v>0</v>
      </c>
      <c r="W21" s="25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2</v>
      </c>
      <c r="AC21" s="25">
        <v>1</v>
      </c>
      <c r="AD21" s="25">
        <v>0</v>
      </c>
      <c r="AE21" s="25">
        <v>0</v>
      </c>
      <c r="AF21" s="25">
        <v>0</v>
      </c>
      <c r="AG21" s="25">
        <v>2</v>
      </c>
      <c r="AH21" s="25">
        <v>0</v>
      </c>
      <c r="AI21" s="25">
        <v>0</v>
      </c>
      <c r="AJ21" s="25">
        <v>0</v>
      </c>
      <c r="AK21" s="25">
        <v>2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2</v>
      </c>
      <c r="AR21" s="25">
        <v>2</v>
      </c>
      <c r="AS21" s="25">
        <v>1</v>
      </c>
      <c r="AT21" s="25">
        <v>1</v>
      </c>
      <c r="AU21" s="25">
        <v>1</v>
      </c>
      <c r="AV21" s="25">
        <v>1</v>
      </c>
      <c r="AW21" s="25">
        <v>1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1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1</v>
      </c>
      <c r="BV21" s="25">
        <v>0</v>
      </c>
      <c r="BW21" s="25">
        <v>0</v>
      </c>
      <c r="BX21" s="25">
        <f>+D21+E21+F21+G21</f>
        <v>1</v>
      </c>
      <c r="BY21" s="25">
        <f>+H21+I21+J21+K21</f>
        <v>10</v>
      </c>
      <c r="BZ21" s="25">
        <f>+L21+M21+N21+O21</f>
        <v>2</v>
      </c>
      <c r="CA21" s="25">
        <f>+P21+Q21+R21+S21</f>
        <v>1</v>
      </c>
      <c r="CB21" s="25">
        <f>+T21+U21+V21+W21</f>
        <v>2</v>
      </c>
      <c r="CC21" s="25">
        <f>+X21+Y21+Z21+AA21</f>
        <v>0</v>
      </c>
      <c r="CD21" s="25">
        <f>+AB21+AC21+AD21+AE21</f>
        <v>3</v>
      </c>
      <c r="CE21" s="25">
        <f>+AF21+AG21+AH21+AI21</f>
        <v>2</v>
      </c>
      <c r="CF21" s="25">
        <f>+AJ21+AK21+AL21+AM21</f>
        <v>2</v>
      </c>
      <c r="CG21" s="25">
        <f>+AN21+AO21+AP21+AQ21</f>
        <v>2</v>
      </c>
      <c r="CH21" s="25">
        <f>+AR21+AS21+AT21+AU21</f>
        <v>5</v>
      </c>
      <c r="CI21" s="25">
        <f>+AV21+AW21+AX21+AY21</f>
        <v>2</v>
      </c>
      <c r="CJ21" s="25">
        <f>+AZ21+BA21+BB21+BC21</f>
        <v>0</v>
      </c>
      <c r="CK21" s="25">
        <f>+BD21+BE21+BF21+BG21</f>
        <v>1</v>
      </c>
      <c r="CL21" s="25">
        <f>+BH21+BI21+BJ21+BK21</f>
        <v>0</v>
      </c>
      <c r="CM21" s="25">
        <f>+BL21+BM21+BN21+BO21</f>
        <v>0</v>
      </c>
      <c r="CN21" s="25">
        <f>+BP21+BQ21+BR21+BS21</f>
        <v>0</v>
      </c>
      <c r="CO21" s="25">
        <f t="shared" si="0"/>
        <v>1</v>
      </c>
    </row>
    <row r="22" spans="1:93" s="14" customFormat="1" ht="17.100000000000001" customHeight="1" thickBot="1" x14ac:dyDescent="0.25">
      <c r="C22" s="37" t="s">
        <v>128</v>
      </c>
      <c r="D22" s="39">
        <f>SUM(D5:D21)</f>
        <v>44</v>
      </c>
      <c r="E22" s="39">
        <f>SUM(E5:E21)</f>
        <v>55</v>
      </c>
      <c r="F22" s="39">
        <f t="shared" ref="F22:S22" si="1">SUM(F5:F21)</f>
        <v>37</v>
      </c>
      <c r="G22" s="40">
        <f t="shared" si="1"/>
        <v>53</v>
      </c>
      <c r="H22" s="39">
        <f t="shared" si="1"/>
        <v>34</v>
      </c>
      <c r="I22" s="39">
        <f t="shared" si="1"/>
        <v>56</v>
      </c>
      <c r="J22" s="39">
        <f t="shared" si="1"/>
        <v>42</v>
      </c>
      <c r="K22" s="40">
        <f t="shared" si="1"/>
        <v>59</v>
      </c>
      <c r="L22" s="39">
        <f t="shared" si="1"/>
        <v>41</v>
      </c>
      <c r="M22" s="39">
        <f t="shared" si="1"/>
        <v>52</v>
      </c>
      <c r="N22" s="39">
        <f t="shared" si="1"/>
        <v>29</v>
      </c>
      <c r="O22" s="40">
        <f t="shared" si="1"/>
        <v>42</v>
      </c>
      <c r="P22" s="39">
        <v>44</v>
      </c>
      <c r="Q22" s="39">
        <f t="shared" si="1"/>
        <v>53</v>
      </c>
      <c r="R22" s="39">
        <f t="shared" si="1"/>
        <v>23</v>
      </c>
      <c r="S22" s="40">
        <f t="shared" si="1"/>
        <v>46</v>
      </c>
      <c r="T22" s="39">
        <f>SUM(T5:T21)</f>
        <v>47</v>
      </c>
      <c r="U22" s="39">
        <v>60</v>
      </c>
      <c r="V22" s="39">
        <v>29</v>
      </c>
      <c r="W22" s="40">
        <v>40</v>
      </c>
      <c r="X22" s="39">
        <f>SUM(X5:X21)</f>
        <v>45</v>
      </c>
      <c r="Y22" s="39">
        <v>35</v>
      </c>
      <c r="Z22" s="39">
        <f t="shared" ref="Z22:AE22" si="2">SUM(Z5:Z21)</f>
        <v>27</v>
      </c>
      <c r="AA22" s="40">
        <f t="shared" si="2"/>
        <v>57</v>
      </c>
      <c r="AB22" s="39">
        <f t="shared" si="2"/>
        <v>49</v>
      </c>
      <c r="AC22" s="39">
        <f t="shared" si="2"/>
        <v>46</v>
      </c>
      <c r="AD22" s="39">
        <f t="shared" si="2"/>
        <v>36</v>
      </c>
      <c r="AE22" s="40">
        <f t="shared" si="2"/>
        <v>47</v>
      </c>
      <c r="AF22" s="39">
        <f t="shared" ref="AF22:CA22" si="3">SUM(AF5:AF21)</f>
        <v>55</v>
      </c>
      <c r="AG22" s="39">
        <f t="shared" si="3"/>
        <v>53</v>
      </c>
      <c r="AH22" s="39">
        <f t="shared" si="3"/>
        <v>37</v>
      </c>
      <c r="AI22" s="40">
        <f t="shared" si="3"/>
        <v>57</v>
      </c>
      <c r="AJ22" s="39">
        <f t="shared" si="3"/>
        <v>56</v>
      </c>
      <c r="AK22" s="39">
        <f t="shared" ref="AK22:AP22" si="4">SUM(AK5:AK21)</f>
        <v>50</v>
      </c>
      <c r="AL22" s="39">
        <f t="shared" si="4"/>
        <v>47</v>
      </c>
      <c r="AM22" s="40">
        <f t="shared" si="4"/>
        <v>63</v>
      </c>
      <c r="AN22" s="39">
        <f t="shared" si="4"/>
        <v>35</v>
      </c>
      <c r="AO22" s="39">
        <f t="shared" si="4"/>
        <v>46</v>
      </c>
      <c r="AP22" s="39">
        <f t="shared" si="4"/>
        <v>34</v>
      </c>
      <c r="AQ22" s="40">
        <f t="shared" ref="AQ22:AV22" si="5">SUM(AQ5:AQ21)</f>
        <v>44</v>
      </c>
      <c r="AR22" s="39">
        <f t="shared" si="5"/>
        <v>41</v>
      </c>
      <c r="AS22" s="39">
        <f t="shared" si="5"/>
        <v>36</v>
      </c>
      <c r="AT22" s="39">
        <f t="shared" si="5"/>
        <v>35</v>
      </c>
      <c r="AU22" s="40">
        <f t="shared" si="5"/>
        <v>30</v>
      </c>
      <c r="AV22" s="39">
        <f t="shared" si="5"/>
        <v>41</v>
      </c>
      <c r="AW22" s="39">
        <f t="shared" ref="AW22:BB22" si="6">SUM(AW5:AW21)</f>
        <v>32</v>
      </c>
      <c r="AX22" s="39">
        <f t="shared" si="6"/>
        <v>27</v>
      </c>
      <c r="AY22" s="40">
        <f t="shared" si="6"/>
        <v>34</v>
      </c>
      <c r="AZ22" s="39">
        <f t="shared" si="6"/>
        <v>34</v>
      </c>
      <c r="BA22" s="39">
        <f t="shared" si="6"/>
        <v>24</v>
      </c>
      <c r="BB22" s="39">
        <f t="shared" si="6"/>
        <v>12</v>
      </c>
      <c r="BC22" s="39">
        <f t="shared" ref="BC22:BH22" si="7">SUM(BC5:BC21)</f>
        <v>30</v>
      </c>
      <c r="BD22" s="39">
        <f t="shared" si="7"/>
        <v>23</v>
      </c>
      <c r="BE22" s="39">
        <f t="shared" si="7"/>
        <v>19</v>
      </c>
      <c r="BF22" s="39">
        <f t="shared" si="7"/>
        <v>14</v>
      </c>
      <c r="BG22" s="39">
        <f t="shared" si="7"/>
        <v>22</v>
      </c>
      <c r="BH22" s="39">
        <f t="shared" si="7"/>
        <v>22</v>
      </c>
      <c r="BI22" s="39">
        <f>SUM(BI5:BI21)</f>
        <v>16</v>
      </c>
      <c r="BJ22" s="39">
        <f>SUM(BJ5:BJ21)</f>
        <v>21</v>
      </c>
      <c r="BK22" s="39">
        <f>SUM(BK5:BK21)</f>
        <v>11</v>
      </c>
      <c r="BL22" s="39">
        <f>SUM(BL5:BL21)</f>
        <v>18</v>
      </c>
      <c r="BM22" s="39">
        <f>SUM(BM5:BM21)</f>
        <v>15</v>
      </c>
      <c r="BN22" s="39">
        <v>17</v>
      </c>
      <c r="BO22" s="39">
        <v>15</v>
      </c>
      <c r="BP22" s="39">
        <f>SUM(BP5:BP21)</f>
        <v>12</v>
      </c>
      <c r="BQ22" s="39">
        <f>SUM(BQ5:BQ21)</f>
        <v>13</v>
      </c>
      <c r="BR22" s="39">
        <f>SUM(BR5:BR21)</f>
        <v>14</v>
      </c>
      <c r="BS22" s="39">
        <f>SUM(BS5:BS21)</f>
        <v>12</v>
      </c>
      <c r="BT22" s="39">
        <v>18</v>
      </c>
      <c r="BU22" s="39">
        <v>14</v>
      </c>
      <c r="BV22" s="39">
        <v>12</v>
      </c>
      <c r="BW22" s="39">
        <v>19</v>
      </c>
      <c r="BX22" s="39">
        <f t="shared" si="3"/>
        <v>189</v>
      </c>
      <c r="BY22" s="39">
        <f t="shared" si="3"/>
        <v>191</v>
      </c>
      <c r="BZ22" s="39">
        <f t="shared" si="3"/>
        <v>164</v>
      </c>
      <c r="CA22" s="39">
        <f t="shared" si="3"/>
        <v>166</v>
      </c>
      <c r="CB22" s="39">
        <f>+T22+U22+V22+W22</f>
        <v>176</v>
      </c>
      <c r="CC22" s="39">
        <f>+X22+Y22+Z22+AA22</f>
        <v>164</v>
      </c>
      <c r="CD22" s="39">
        <f>+AB22+AC22+AD22+AE22</f>
        <v>178</v>
      </c>
      <c r="CE22" s="39">
        <f>+AF22+AG22+AH22+AI22</f>
        <v>202</v>
      </c>
      <c r="CF22" s="39">
        <f>+AJ22+AK22+AL22+AM22</f>
        <v>216</v>
      </c>
      <c r="CG22" s="39">
        <f>+AN22+AO22+AP22+AQ22</f>
        <v>159</v>
      </c>
      <c r="CH22" s="39">
        <f>+AR22+AS22+AT22+AU22</f>
        <v>142</v>
      </c>
      <c r="CI22" s="39">
        <f>+AV22+AW22+AX22+AY22</f>
        <v>134</v>
      </c>
      <c r="CJ22" s="39">
        <f>+AZ22+BA22+BB22+BC22</f>
        <v>100</v>
      </c>
      <c r="CK22" s="39">
        <f>+BD22+BE22+BF22+BG22</f>
        <v>78</v>
      </c>
      <c r="CL22" s="39">
        <f>+BH22+BI22+BJ22+BK22</f>
        <v>70</v>
      </c>
      <c r="CM22" s="39">
        <f>+BL22+BM22+BN22+BO22</f>
        <v>65</v>
      </c>
      <c r="CN22" s="39">
        <f>+BP22+BQ22+BR22+BS22</f>
        <v>51</v>
      </c>
      <c r="CO22" s="39">
        <f>SUM(BT22:BW22)</f>
        <v>63</v>
      </c>
    </row>
    <row r="23" spans="1:93" x14ac:dyDescent="0.2">
      <c r="BJ23" s="57"/>
    </row>
    <row r="25" spans="1:93" ht="39" customHeight="1" x14ac:dyDescent="0.2">
      <c r="C25" s="14"/>
      <c r="D25" s="23" t="s">
        <v>129</v>
      </c>
      <c r="E25" s="23" t="s">
        <v>130</v>
      </c>
      <c r="F25" s="23" t="s">
        <v>131</v>
      </c>
      <c r="G25" s="41" t="s">
        <v>132</v>
      </c>
      <c r="H25" s="23" t="s">
        <v>133</v>
      </c>
      <c r="I25" s="23" t="s">
        <v>134</v>
      </c>
      <c r="J25" s="23" t="s">
        <v>135</v>
      </c>
      <c r="K25" s="41" t="s">
        <v>136</v>
      </c>
      <c r="L25" s="23" t="s">
        <v>137</v>
      </c>
      <c r="M25" s="23" t="s">
        <v>205</v>
      </c>
      <c r="N25" s="23" t="s">
        <v>206</v>
      </c>
      <c r="O25" s="41" t="s">
        <v>140</v>
      </c>
      <c r="P25" s="23" t="s">
        <v>141</v>
      </c>
      <c r="Q25" s="23" t="s">
        <v>142</v>
      </c>
      <c r="R25" s="23" t="s">
        <v>143</v>
      </c>
      <c r="S25" s="41" t="s">
        <v>144</v>
      </c>
      <c r="T25" s="23" t="s">
        <v>145</v>
      </c>
      <c r="U25" s="23" t="s">
        <v>146</v>
      </c>
      <c r="V25" s="23" t="s">
        <v>147</v>
      </c>
      <c r="W25" s="41" t="s">
        <v>148</v>
      </c>
      <c r="X25" s="23" t="s">
        <v>149</v>
      </c>
      <c r="Y25" s="23" t="s">
        <v>150</v>
      </c>
      <c r="Z25" s="23" t="s">
        <v>151</v>
      </c>
      <c r="AA25" s="41" t="s">
        <v>152</v>
      </c>
      <c r="AB25" s="23" t="s">
        <v>153</v>
      </c>
      <c r="AC25" s="23" t="s">
        <v>154</v>
      </c>
      <c r="AD25" s="23" t="s">
        <v>155</v>
      </c>
      <c r="AE25" s="41" t="s">
        <v>156</v>
      </c>
      <c r="AF25" s="23" t="s">
        <v>157</v>
      </c>
      <c r="AG25" s="23" t="s">
        <v>158</v>
      </c>
      <c r="AH25" s="23" t="s">
        <v>159</v>
      </c>
      <c r="AI25" s="41" t="s">
        <v>160</v>
      </c>
      <c r="AJ25" s="23" t="s">
        <v>161</v>
      </c>
      <c r="AK25" s="23" t="s">
        <v>162</v>
      </c>
      <c r="AL25" s="23" t="s">
        <v>163</v>
      </c>
      <c r="AM25" s="41" t="s">
        <v>164</v>
      </c>
      <c r="AN25" s="23" t="s">
        <v>165</v>
      </c>
      <c r="AO25" s="23" t="s">
        <v>166</v>
      </c>
      <c r="AP25" s="23" t="s">
        <v>167</v>
      </c>
      <c r="AQ25" s="41" t="s">
        <v>168</v>
      </c>
      <c r="AR25" s="23" t="s">
        <v>169</v>
      </c>
      <c r="AS25" s="23" t="s">
        <v>170</v>
      </c>
      <c r="AT25" s="23" t="s">
        <v>171</v>
      </c>
      <c r="AU25" s="41" t="s">
        <v>172</v>
      </c>
      <c r="AV25" s="23" t="s">
        <v>173</v>
      </c>
      <c r="AW25" s="23" t="s">
        <v>174</v>
      </c>
      <c r="AX25" s="23" t="s">
        <v>175</v>
      </c>
      <c r="AY25" s="41" t="s">
        <v>176</v>
      </c>
      <c r="AZ25" s="23" t="s">
        <v>177</v>
      </c>
      <c r="BA25" s="23" t="s">
        <v>178</v>
      </c>
      <c r="BB25" s="23" t="s">
        <v>179</v>
      </c>
      <c r="BC25" s="41" t="s">
        <v>180</v>
      </c>
      <c r="BD25" s="23" t="s">
        <v>181</v>
      </c>
      <c r="BE25" s="23" t="s">
        <v>182</v>
      </c>
      <c r="BF25" s="23" t="s">
        <v>183</v>
      </c>
      <c r="BG25" s="41" t="s">
        <v>184</v>
      </c>
      <c r="BH25" s="23" t="s">
        <v>185</v>
      </c>
      <c r="BI25" s="23" t="s">
        <v>186</v>
      </c>
      <c r="BJ25" s="23" t="s">
        <v>187</v>
      </c>
      <c r="BK25" s="41" t="s">
        <v>188</v>
      </c>
      <c r="BL25" s="23" t="s">
        <v>249</v>
      </c>
      <c r="BM25" s="23" t="s">
        <v>254</v>
      </c>
      <c r="BN25" s="23" t="s">
        <v>256</v>
      </c>
      <c r="BO25" s="41" t="s">
        <v>260</v>
      </c>
      <c r="BP25" s="23" t="s">
        <v>265</v>
      </c>
      <c r="BQ25" s="23" t="s">
        <v>268</v>
      </c>
      <c r="BR25" s="23" t="s">
        <v>270</v>
      </c>
      <c r="BS25" s="23" t="s">
        <v>272</v>
      </c>
      <c r="BT25" s="23" t="s">
        <v>189</v>
      </c>
      <c r="BU25" s="23" t="s">
        <v>190</v>
      </c>
      <c r="BV25" s="23" t="s">
        <v>191</v>
      </c>
      <c r="BW25" s="23" t="s">
        <v>192</v>
      </c>
      <c r="BX25" s="23" t="s">
        <v>193</v>
      </c>
      <c r="BY25" s="23" t="s">
        <v>208</v>
      </c>
      <c r="BZ25" s="23" t="s">
        <v>209</v>
      </c>
      <c r="CA25" s="23" t="s">
        <v>210</v>
      </c>
      <c r="CB25" s="23" t="s">
        <v>211</v>
      </c>
      <c r="CC25" s="23" t="s">
        <v>212</v>
      </c>
      <c r="CD25" s="23" t="s">
        <v>213</v>
      </c>
      <c r="CE25" s="23" t="s">
        <v>214</v>
      </c>
      <c r="CF25" s="23" t="s">
        <v>215</v>
      </c>
      <c r="CG25" s="23" t="s">
        <v>216</v>
      </c>
      <c r="CH25" s="23" t="s">
        <v>217</v>
      </c>
      <c r="CI25" s="23" t="s">
        <v>263</v>
      </c>
      <c r="CJ25" s="23" t="s">
        <v>276</v>
      </c>
    </row>
    <row r="26" spans="1:93" ht="17.100000000000001" customHeight="1" thickBot="1" x14ac:dyDescent="0.25">
      <c r="A26" s="2" t="s">
        <v>218</v>
      </c>
      <c r="C26" s="36" t="s">
        <v>111</v>
      </c>
      <c r="D26" s="49">
        <f t="shared" ref="D26:D37" si="8">+IF(D5&gt;0,(H5-D5)/D5,"-")</f>
        <v>2.3333333333333335</v>
      </c>
      <c r="E26" s="49">
        <f t="shared" ref="E26:E37" si="9">+IF(E5&gt;0,(I5-E5)/E5,"-")</f>
        <v>-0.1111111111111111</v>
      </c>
      <c r="F26" s="49">
        <f t="shared" ref="F26:F37" si="10">+IF(F5&gt;0,(J5-F5)/F5,"-")</f>
        <v>-0.84615384615384615</v>
      </c>
      <c r="G26" s="49">
        <f t="shared" ref="G26:G37" si="11">+IF(G5&gt;0,(K5-G5)/G5,"-")</f>
        <v>-0.61538461538461542</v>
      </c>
      <c r="H26" s="49">
        <f t="shared" ref="H26:H37" si="12">+IF(H5&gt;0,(L5-H5)/H5,"-")</f>
        <v>0.3</v>
      </c>
      <c r="I26" s="49">
        <f t="shared" ref="I26:I37" si="13">+IF(I5&gt;0,(M5-I5)/I5,"-")</f>
        <v>0.875</v>
      </c>
      <c r="J26" s="49">
        <f t="shared" ref="J26:J37" si="14">+IF(J5&gt;0,(N5-J5)/J5,"-")</f>
        <v>2</v>
      </c>
      <c r="K26" s="49">
        <f t="shared" ref="K26:K37" si="15">+IF(K5&gt;0,(O5-K5)/K5,"-")</f>
        <v>0.8</v>
      </c>
      <c r="L26" s="49">
        <f t="shared" ref="L26:L37" si="16">+IF(L5&gt;0,(P5-L5)/L5,"-")</f>
        <v>-0.46153846153846156</v>
      </c>
      <c r="M26" s="49">
        <f t="shared" ref="M26:AB43" si="17">+IF(M5&gt;0,(Q5-M5)/M5,"-")</f>
        <v>-0.53333333333333333</v>
      </c>
      <c r="N26" s="49">
        <f t="shared" si="17"/>
        <v>0.33333333333333331</v>
      </c>
      <c r="O26" s="49">
        <f t="shared" si="17"/>
        <v>0.33333333333333331</v>
      </c>
      <c r="P26" s="49">
        <f t="shared" si="17"/>
        <v>1.4285714285714286</v>
      </c>
      <c r="Q26" s="49">
        <f t="shared" si="17"/>
        <v>1.7142857142857142</v>
      </c>
      <c r="R26" s="49">
        <f t="shared" si="17"/>
        <v>0</v>
      </c>
      <c r="S26" s="49">
        <f t="shared" si="17"/>
        <v>-0.33333333333333331</v>
      </c>
      <c r="T26" s="49">
        <f t="shared" si="17"/>
        <v>0.11764705882352941</v>
      </c>
      <c r="U26" s="49">
        <f t="shared" si="17"/>
        <v>-0.52631578947368418</v>
      </c>
      <c r="V26" s="49">
        <f t="shared" si="17"/>
        <v>0</v>
      </c>
      <c r="W26" s="49">
        <f t="shared" si="17"/>
        <v>2.25</v>
      </c>
      <c r="X26" s="49">
        <f t="shared" si="17"/>
        <v>-0.42105263157894735</v>
      </c>
      <c r="Y26" s="49">
        <f t="shared" si="17"/>
        <v>0.1111111111111111</v>
      </c>
      <c r="Z26" s="49">
        <f t="shared" si="17"/>
        <v>-0.125</v>
      </c>
      <c r="AA26" s="49">
        <f t="shared" si="17"/>
        <v>-0.30769230769230771</v>
      </c>
      <c r="AB26" s="49">
        <f t="shared" si="17"/>
        <v>9.0909090909090912E-2</v>
      </c>
      <c r="AC26" s="49">
        <f t="shared" ref="AC26:AF43" si="18">+IF(AC5&gt;0,(AG5-AC5)/AC5,"-")</f>
        <v>-0.2</v>
      </c>
      <c r="AD26" s="49">
        <f t="shared" si="18"/>
        <v>-0.5714285714285714</v>
      </c>
      <c r="AE26" s="49">
        <f t="shared" si="18"/>
        <v>-0.77777777777777779</v>
      </c>
      <c r="AF26" s="49">
        <f t="shared" ref="AF26:AZ43" si="19">+IF(AF5&gt;0,(AJ5-AF5)/AF5,"-")</f>
        <v>-0.66666666666666663</v>
      </c>
      <c r="AG26" s="49">
        <f t="shared" si="19"/>
        <v>0.375</v>
      </c>
      <c r="AH26" s="49">
        <f t="shared" si="19"/>
        <v>0.33333333333333331</v>
      </c>
      <c r="AI26" s="49">
        <f t="shared" si="19"/>
        <v>1</v>
      </c>
      <c r="AJ26" s="49">
        <f t="shared" si="19"/>
        <v>0.25</v>
      </c>
      <c r="AK26" s="49">
        <f t="shared" si="19"/>
        <v>-0.54545454545454541</v>
      </c>
      <c r="AL26" s="49">
        <f t="shared" si="19"/>
        <v>0.25</v>
      </c>
      <c r="AM26" s="49">
        <f t="shared" si="19"/>
        <v>-0.125</v>
      </c>
      <c r="AN26" s="49">
        <f t="shared" si="19"/>
        <v>0.8</v>
      </c>
      <c r="AO26" s="49">
        <f t="shared" si="19"/>
        <v>-0.4</v>
      </c>
      <c r="AP26" s="49">
        <f t="shared" si="19"/>
        <v>0.8</v>
      </c>
      <c r="AQ26" s="49">
        <f t="shared" si="19"/>
        <v>0</v>
      </c>
      <c r="AR26" s="49">
        <f t="shared" si="19"/>
        <v>0.22222222222222221</v>
      </c>
      <c r="AS26" s="49">
        <f t="shared" si="19"/>
        <v>0.33333333333333331</v>
      </c>
      <c r="AT26" s="49">
        <f t="shared" si="19"/>
        <v>-0.44444444444444442</v>
      </c>
      <c r="AU26" s="49">
        <f t="shared" si="19"/>
        <v>0.2857142857142857</v>
      </c>
      <c r="AV26" s="49">
        <f t="shared" si="19"/>
        <v>-0.45454545454545453</v>
      </c>
      <c r="AW26" s="49">
        <f t="shared" si="19"/>
        <v>-0.25</v>
      </c>
      <c r="AX26" s="49">
        <f t="shared" si="19"/>
        <v>-0.6</v>
      </c>
      <c r="AY26" s="49">
        <f t="shared" si="19"/>
        <v>-0.22222222222222221</v>
      </c>
      <c r="AZ26" s="49">
        <f t="shared" si="19"/>
        <v>0.16666666666666666</v>
      </c>
      <c r="BA26" s="49">
        <f t="shared" ref="BA26:BO43" si="20">+IF(BA5&gt;0,(BE5-BA5)/BA5,"-")</f>
        <v>-0.66666666666666663</v>
      </c>
      <c r="BB26" s="49">
        <f t="shared" si="20"/>
        <v>0.5</v>
      </c>
      <c r="BC26" s="49">
        <f t="shared" si="20"/>
        <v>0</v>
      </c>
      <c r="BD26" s="49">
        <f t="shared" si="20"/>
        <v>-0.14285714285714285</v>
      </c>
      <c r="BE26" s="49">
        <f t="shared" si="20"/>
        <v>3</v>
      </c>
      <c r="BF26" s="49">
        <f t="shared" si="20"/>
        <v>1</v>
      </c>
      <c r="BG26" s="49">
        <f t="shared" si="20"/>
        <v>-0.2857142857142857</v>
      </c>
      <c r="BH26" s="49">
        <f t="shared" si="20"/>
        <v>-0.66666666666666663</v>
      </c>
      <c r="BI26" s="49">
        <f t="shared" si="20"/>
        <v>-0.5</v>
      </c>
      <c r="BJ26" s="49">
        <f t="shared" si="20"/>
        <v>-0.33333333333333331</v>
      </c>
      <c r="BK26" s="49">
        <f t="shared" si="20"/>
        <v>0</v>
      </c>
      <c r="BL26" s="49">
        <f t="shared" si="20"/>
        <v>0</v>
      </c>
      <c r="BM26" s="49">
        <f t="shared" si="20"/>
        <v>-1</v>
      </c>
      <c r="BN26" s="49">
        <f t="shared" si="20"/>
        <v>-0.5</v>
      </c>
      <c r="BO26" s="49">
        <f t="shared" si="20"/>
        <v>-0.2</v>
      </c>
      <c r="BP26" s="49">
        <f t="shared" ref="BP26:BS43" si="21">+IF(BP5&gt;0,(BT5-BP5)/BP5,"-")</f>
        <v>1.5</v>
      </c>
      <c r="BQ26" s="49" t="str">
        <f t="shared" si="21"/>
        <v>-</v>
      </c>
      <c r="BR26" s="49">
        <f t="shared" si="21"/>
        <v>1.5</v>
      </c>
      <c r="BS26" s="49">
        <f t="shared" si="21"/>
        <v>-0.5</v>
      </c>
      <c r="BT26" s="49">
        <f t="shared" ref="BT26:CJ41" si="22">+IF(BX5&gt;0,(BY5-BX5)/BX5,"-")</f>
        <v>-0.34210526315789475</v>
      </c>
      <c r="BU26" s="49">
        <f t="shared" si="22"/>
        <v>0.72</v>
      </c>
      <c r="BV26" s="49">
        <f t="shared" si="22"/>
        <v>-0.20930232558139536</v>
      </c>
      <c r="BW26" s="49">
        <f t="shared" si="22"/>
        <v>0.52941176470588236</v>
      </c>
      <c r="BX26" s="49">
        <f t="shared" si="22"/>
        <v>0.19230769230769232</v>
      </c>
      <c r="BY26" s="49">
        <f t="shared" si="22"/>
        <v>-0.25806451612903225</v>
      </c>
      <c r="BZ26" s="49">
        <f t="shared" si="22"/>
        <v>-0.41304347826086957</v>
      </c>
      <c r="CA26" s="49">
        <f t="shared" si="22"/>
        <v>0</v>
      </c>
      <c r="CB26" s="49">
        <f t="shared" si="22"/>
        <v>-0.18518518518518517</v>
      </c>
      <c r="CC26" s="49">
        <f t="shared" si="22"/>
        <v>0.27272727272727271</v>
      </c>
      <c r="CD26" s="49">
        <f t="shared" si="22"/>
        <v>3.5714285714285712E-2</v>
      </c>
      <c r="CE26" s="49">
        <f t="shared" si="22"/>
        <v>-0.37931034482758619</v>
      </c>
      <c r="CF26" s="49">
        <f t="shared" si="22"/>
        <v>0</v>
      </c>
      <c r="CG26" s="49">
        <f t="shared" si="22"/>
        <v>0.16666666666666666</v>
      </c>
      <c r="CH26" s="49">
        <f t="shared" si="22"/>
        <v>-0.38095238095238093</v>
      </c>
      <c r="CI26" s="49">
        <f t="shared" si="22"/>
        <v>-0.38461538461538464</v>
      </c>
      <c r="CJ26" s="49">
        <f t="shared" si="22"/>
        <v>0.875</v>
      </c>
    </row>
    <row r="27" spans="1:93" ht="17.100000000000001" customHeight="1" thickBot="1" x14ac:dyDescent="0.25">
      <c r="A27" s="2" t="s">
        <v>219</v>
      </c>
      <c r="C27" s="36" t="s">
        <v>112</v>
      </c>
      <c r="D27" s="49">
        <f t="shared" si="8"/>
        <v>-1</v>
      </c>
      <c r="E27" s="49">
        <f t="shared" si="9"/>
        <v>-1</v>
      </c>
      <c r="F27" s="49" t="str">
        <f t="shared" si="10"/>
        <v>-</v>
      </c>
      <c r="G27" s="49">
        <f t="shared" si="11"/>
        <v>-1</v>
      </c>
      <c r="H27" s="49" t="str">
        <f t="shared" si="12"/>
        <v>-</v>
      </c>
      <c r="I27" s="49" t="str">
        <f t="shared" si="13"/>
        <v>-</v>
      </c>
      <c r="J27" s="49" t="str">
        <f t="shared" si="14"/>
        <v>-</v>
      </c>
      <c r="K27" s="49" t="str">
        <f t="shared" si="15"/>
        <v>-</v>
      </c>
      <c r="L27" s="49" t="str">
        <f t="shared" si="16"/>
        <v>-</v>
      </c>
      <c r="M27" s="49">
        <f t="shared" si="17"/>
        <v>1</v>
      </c>
      <c r="N27" s="49" t="str">
        <f t="shared" si="17"/>
        <v>-</v>
      </c>
      <c r="O27" s="49" t="str">
        <f t="shared" si="17"/>
        <v>-</v>
      </c>
      <c r="P27" s="49">
        <f t="shared" si="17"/>
        <v>0.5</v>
      </c>
      <c r="Q27" s="49">
        <f t="shared" si="17"/>
        <v>0</v>
      </c>
      <c r="R27" s="49" t="str">
        <f t="shared" si="17"/>
        <v>-</v>
      </c>
      <c r="S27" s="49">
        <f t="shared" si="17"/>
        <v>-1</v>
      </c>
      <c r="T27" s="49">
        <f t="shared" si="17"/>
        <v>0</v>
      </c>
      <c r="U27" s="49">
        <f t="shared" si="17"/>
        <v>-1</v>
      </c>
      <c r="V27" s="49" t="str">
        <f t="shared" si="17"/>
        <v>-</v>
      </c>
      <c r="W27" s="49" t="str">
        <f t="shared" si="17"/>
        <v>-</v>
      </c>
      <c r="X27" s="49">
        <f t="shared" si="17"/>
        <v>-1</v>
      </c>
      <c r="Y27" s="49" t="str">
        <f t="shared" si="17"/>
        <v>-</v>
      </c>
      <c r="Z27" s="49">
        <f t="shared" si="17"/>
        <v>1</v>
      </c>
      <c r="AA27" s="49" t="str">
        <f t="shared" si="17"/>
        <v>-</v>
      </c>
      <c r="AB27" s="49" t="str">
        <f t="shared" si="17"/>
        <v>-</v>
      </c>
      <c r="AC27" s="49" t="str">
        <f t="shared" si="18"/>
        <v>-</v>
      </c>
      <c r="AD27" s="49">
        <f t="shared" si="18"/>
        <v>-0.5</v>
      </c>
      <c r="AE27" s="49" t="str">
        <f t="shared" si="18"/>
        <v>-</v>
      </c>
      <c r="AF27" s="49" t="str">
        <f t="shared" si="18"/>
        <v>-</v>
      </c>
      <c r="AG27" s="49">
        <f t="shared" ref="AG27:AG42" si="23">+IF(AG6&gt;0,(AK6-AG6)/AG6,"-")</f>
        <v>0</v>
      </c>
      <c r="AH27" s="49">
        <f t="shared" ref="AH27:AH43" si="24">+IF(AH6&gt;0,(AL6-AH6)/AH6,"-")</f>
        <v>-1</v>
      </c>
      <c r="AI27" s="49">
        <f t="shared" ref="AI27:AI43" si="25">+IF(AI6&gt;0,(AM6-AI6)/AI6,"-")</f>
        <v>-0.66666666666666663</v>
      </c>
      <c r="AJ27" s="49">
        <f t="shared" ref="AJ27:AJ43" si="26">+IF(AJ6&gt;0,(AN6-AJ6)/AJ6,"-")</f>
        <v>1</v>
      </c>
      <c r="AK27" s="49">
        <f t="shared" ref="AK27:AP43" si="27">+IF(AK6&gt;0,(AO6-AK6)/AK6,"-")</f>
        <v>-1</v>
      </c>
      <c r="AL27" s="49" t="str">
        <f t="shared" si="19"/>
        <v>-</v>
      </c>
      <c r="AM27" s="49">
        <f t="shared" si="19"/>
        <v>1</v>
      </c>
      <c r="AN27" s="49">
        <f t="shared" si="19"/>
        <v>-1</v>
      </c>
      <c r="AO27" s="49" t="str">
        <f t="shared" si="19"/>
        <v>-</v>
      </c>
      <c r="AP27" s="49" t="str">
        <f t="shared" si="19"/>
        <v>-</v>
      </c>
      <c r="AQ27" s="49">
        <f t="shared" si="19"/>
        <v>0</v>
      </c>
      <c r="AR27" s="49" t="str">
        <f t="shared" si="19"/>
        <v>-</v>
      </c>
      <c r="AS27" s="49">
        <f t="shared" si="19"/>
        <v>1</v>
      </c>
      <c r="AT27" s="49" t="str">
        <f t="shared" si="19"/>
        <v>-</v>
      </c>
      <c r="AU27" s="49">
        <f t="shared" si="19"/>
        <v>-1</v>
      </c>
      <c r="AV27" s="49">
        <f t="shared" si="19"/>
        <v>-1</v>
      </c>
      <c r="AW27" s="49">
        <f t="shared" si="19"/>
        <v>-1</v>
      </c>
      <c r="AX27" s="49" t="str">
        <f t="shared" si="19"/>
        <v>-</v>
      </c>
      <c r="AY27" s="49" t="str">
        <f t="shared" si="19"/>
        <v>-</v>
      </c>
      <c r="AZ27" s="49" t="str">
        <f t="shared" si="19"/>
        <v>-</v>
      </c>
      <c r="BA27" s="49" t="str">
        <f t="shared" si="20"/>
        <v>-</v>
      </c>
      <c r="BB27" s="49" t="str">
        <f t="shared" si="20"/>
        <v>-</v>
      </c>
      <c r="BC27" s="49">
        <f t="shared" si="20"/>
        <v>-1</v>
      </c>
      <c r="BD27" s="49">
        <f t="shared" si="20"/>
        <v>-0.66666666666666663</v>
      </c>
      <c r="BE27" s="49">
        <f t="shared" si="20"/>
        <v>-1</v>
      </c>
      <c r="BF27" s="49" t="str">
        <f t="shared" si="20"/>
        <v>-</v>
      </c>
      <c r="BG27" s="49" t="str">
        <f t="shared" si="20"/>
        <v>-</v>
      </c>
      <c r="BH27" s="49">
        <f t="shared" si="20"/>
        <v>0</v>
      </c>
      <c r="BI27" s="49" t="str">
        <f t="shared" si="20"/>
        <v>-</v>
      </c>
      <c r="BJ27" s="49">
        <f t="shared" si="20"/>
        <v>-1</v>
      </c>
      <c r="BK27" s="49" t="str">
        <f t="shared" si="20"/>
        <v>-</v>
      </c>
      <c r="BL27" s="49">
        <f t="shared" si="20"/>
        <v>-1</v>
      </c>
      <c r="BM27" s="49" t="str">
        <f t="shared" si="20"/>
        <v>-</v>
      </c>
      <c r="BN27" s="49" t="str">
        <f t="shared" si="20"/>
        <v>-</v>
      </c>
      <c r="BO27" s="49" t="str">
        <f t="shared" si="20"/>
        <v>-</v>
      </c>
      <c r="BP27" s="49" t="str">
        <f t="shared" si="21"/>
        <v>-</v>
      </c>
      <c r="BQ27" s="49">
        <f t="shared" si="21"/>
        <v>-0.66666666666666663</v>
      </c>
      <c r="BR27" s="49" t="str">
        <f t="shared" si="21"/>
        <v>-</v>
      </c>
      <c r="BS27" s="49" t="str">
        <f t="shared" si="21"/>
        <v>-</v>
      </c>
      <c r="BT27" s="49">
        <f t="shared" ref="BT27:BT43" si="28">+IF(BX6&gt;0,(BY6-BX6)/BX6,"-")</f>
        <v>-1</v>
      </c>
      <c r="BU27" s="49" t="str">
        <f t="shared" ref="BU27:BU43" si="29">+IF(BY6&gt;0,(BZ6-BY6)/BY6,"-")</f>
        <v>-</v>
      </c>
      <c r="BV27" s="49">
        <f t="shared" ref="BV27:BV43" si="30">+IF(BZ6&gt;0,(CA6-BZ6)/BZ6,"-")</f>
        <v>5</v>
      </c>
      <c r="BW27" s="49">
        <f t="shared" ref="BW27:BW43" si="31">+IF(CA6&gt;0,(CB6-CA6)/CA6,"-")</f>
        <v>-0.16666666666666666</v>
      </c>
      <c r="BX27" s="49">
        <f t="shared" ref="BX27:BX43" si="32">+IF(CB6&gt;0,(CC6-CB6)/CB6,"-")</f>
        <v>-0.2</v>
      </c>
      <c r="BY27" s="49">
        <f t="shared" ref="BY27:BY43" si="33">+IF(CC6&gt;0,(CD6-CC6)/CC6,"-")</f>
        <v>-0.5</v>
      </c>
      <c r="BZ27" s="49">
        <f t="shared" ref="BZ27:BZ41" si="34">+IF(CD6&gt;0,(CE6-CD6)/CD6,"-")</f>
        <v>1.5</v>
      </c>
      <c r="CA27" s="49">
        <f t="shared" ref="CA27:CJ43" si="35">+IF(CE6&gt;0,(CF6-CE6)/CE6,"-")</f>
        <v>-0.4</v>
      </c>
      <c r="CB27" s="49">
        <f t="shared" si="22"/>
        <v>0.33333333333333331</v>
      </c>
      <c r="CC27" s="49">
        <f t="shared" si="22"/>
        <v>-0.25</v>
      </c>
      <c r="CD27" s="49">
        <f t="shared" si="22"/>
        <v>0</v>
      </c>
      <c r="CE27" s="49">
        <f t="shared" si="22"/>
        <v>-0.33333333333333331</v>
      </c>
      <c r="CF27" s="49">
        <f t="shared" si="22"/>
        <v>1</v>
      </c>
      <c r="CG27" s="49">
        <f t="shared" si="22"/>
        <v>-0.5</v>
      </c>
      <c r="CH27" s="49">
        <f t="shared" si="22"/>
        <v>-0.5</v>
      </c>
      <c r="CI27" s="49">
        <f t="shared" si="22"/>
        <v>2</v>
      </c>
      <c r="CJ27" s="49">
        <f t="shared" si="22"/>
        <v>-0.33333333333333331</v>
      </c>
    </row>
    <row r="28" spans="1:93" ht="17.100000000000001" customHeight="1" thickBot="1" x14ac:dyDescent="0.25">
      <c r="A28" s="2" t="s">
        <v>220</v>
      </c>
      <c r="C28" s="36" t="s">
        <v>113</v>
      </c>
      <c r="D28" s="49" t="str">
        <f t="shared" si="8"/>
        <v>-</v>
      </c>
      <c r="E28" s="49">
        <f t="shared" si="9"/>
        <v>0.33333333333333331</v>
      </c>
      <c r="F28" s="49" t="str">
        <f t="shared" si="10"/>
        <v>-</v>
      </c>
      <c r="G28" s="49">
        <f t="shared" si="11"/>
        <v>-1</v>
      </c>
      <c r="H28" s="49" t="str">
        <f t="shared" si="12"/>
        <v>-</v>
      </c>
      <c r="I28" s="49">
        <f t="shared" si="13"/>
        <v>-0.5</v>
      </c>
      <c r="J28" s="49" t="str">
        <f t="shared" si="14"/>
        <v>-</v>
      </c>
      <c r="K28" s="49" t="str">
        <f t="shared" si="15"/>
        <v>-</v>
      </c>
      <c r="L28" s="49">
        <f t="shared" si="16"/>
        <v>-0.5</v>
      </c>
      <c r="M28" s="49">
        <f t="shared" si="17"/>
        <v>-0.5</v>
      </c>
      <c r="N28" s="49">
        <f t="shared" si="17"/>
        <v>-0.5</v>
      </c>
      <c r="O28" s="49">
        <f t="shared" si="17"/>
        <v>-1</v>
      </c>
      <c r="P28" s="49">
        <f t="shared" si="17"/>
        <v>-1</v>
      </c>
      <c r="Q28" s="49">
        <f t="shared" si="17"/>
        <v>0</v>
      </c>
      <c r="R28" s="49">
        <f t="shared" si="17"/>
        <v>0</v>
      </c>
      <c r="S28" s="49" t="str">
        <f t="shared" si="17"/>
        <v>-</v>
      </c>
      <c r="T28" s="49" t="str">
        <f t="shared" si="17"/>
        <v>-</v>
      </c>
      <c r="U28" s="49">
        <f t="shared" si="17"/>
        <v>-1</v>
      </c>
      <c r="V28" s="49">
        <f t="shared" si="17"/>
        <v>-1</v>
      </c>
      <c r="W28" s="49">
        <f t="shared" si="17"/>
        <v>1</v>
      </c>
      <c r="X28" s="49">
        <f t="shared" si="17"/>
        <v>-1</v>
      </c>
      <c r="Y28" s="49" t="str">
        <f t="shared" si="17"/>
        <v>-</v>
      </c>
      <c r="Z28" s="49" t="str">
        <f t="shared" si="17"/>
        <v>-</v>
      </c>
      <c r="AA28" s="49">
        <f t="shared" si="17"/>
        <v>-0.5</v>
      </c>
      <c r="AB28" s="49" t="str">
        <f t="shared" si="17"/>
        <v>-</v>
      </c>
      <c r="AC28" s="49">
        <f t="shared" si="18"/>
        <v>-0.33333333333333331</v>
      </c>
      <c r="AD28" s="49" t="str">
        <f t="shared" si="18"/>
        <v>-</v>
      </c>
      <c r="AE28" s="49">
        <f t="shared" si="18"/>
        <v>-1</v>
      </c>
      <c r="AF28" s="49" t="str">
        <f t="shared" si="18"/>
        <v>-</v>
      </c>
      <c r="AG28" s="49">
        <f t="shared" si="23"/>
        <v>-1</v>
      </c>
      <c r="AH28" s="49" t="str">
        <f t="shared" si="24"/>
        <v>-</v>
      </c>
      <c r="AI28" s="49" t="str">
        <f t="shared" si="25"/>
        <v>-</v>
      </c>
      <c r="AJ28" s="49" t="str">
        <f t="shared" si="26"/>
        <v>-</v>
      </c>
      <c r="AK28" s="49" t="str">
        <f t="shared" si="27"/>
        <v>-</v>
      </c>
      <c r="AL28" s="49" t="str">
        <f t="shared" si="19"/>
        <v>-</v>
      </c>
      <c r="AM28" s="49">
        <f t="shared" si="19"/>
        <v>0</v>
      </c>
      <c r="AN28" s="49" t="str">
        <f t="shared" si="19"/>
        <v>-</v>
      </c>
      <c r="AO28" s="49">
        <f t="shared" si="19"/>
        <v>-1</v>
      </c>
      <c r="AP28" s="49">
        <f t="shared" si="19"/>
        <v>-1</v>
      </c>
      <c r="AQ28" s="49">
        <f t="shared" si="19"/>
        <v>-1</v>
      </c>
      <c r="AR28" s="49">
        <f t="shared" si="19"/>
        <v>0</v>
      </c>
      <c r="AS28" s="49" t="str">
        <f t="shared" si="19"/>
        <v>-</v>
      </c>
      <c r="AT28" s="49" t="str">
        <f t="shared" si="19"/>
        <v>-</v>
      </c>
      <c r="AU28" s="49" t="str">
        <f t="shared" si="19"/>
        <v>-</v>
      </c>
      <c r="AV28" s="49">
        <f t="shared" si="19"/>
        <v>0</v>
      </c>
      <c r="AW28" s="49" t="str">
        <f t="shared" si="19"/>
        <v>-</v>
      </c>
      <c r="AX28" s="49" t="str">
        <f t="shared" si="19"/>
        <v>-</v>
      </c>
      <c r="AY28" s="49" t="str">
        <f t="shared" si="19"/>
        <v>-</v>
      </c>
      <c r="AZ28" s="49">
        <f t="shared" si="19"/>
        <v>-1</v>
      </c>
      <c r="BA28" s="49" t="str">
        <f t="shared" si="20"/>
        <v>-</v>
      </c>
      <c r="BB28" s="49" t="str">
        <f t="shared" si="20"/>
        <v>-</v>
      </c>
      <c r="BC28" s="49">
        <f t="shared" si="20"/>
        <v>-1</v>
      </c>
      <c r="BD28" s="49" t="str">
        <f t="shared" si="20"/>
        <v>-</v>
      </c>
      <c r="BE28" s="49" t="str">
        <f t="shared" si="20"/>
        <v>-</v>
      </c>
      <c r="BF28" s="49" t="str">
        <f t="shared" si="20"/>
        <v>-</v>
      </c>
      <c r="BG28" s="49" t="str">
        <f t="shared" si="20"/>
        <v>-</v>
      </c>
      <c r="BH28" s="49" t="str">
        <f t="shared" si="20"/>
        <v>-</v>
      </c>
      <c r="BI28" s="49">
        <f t="shared" si="20"/>
        <v>-1</v>
      </c>
      <c r="BJ28" s="49">
        <f t="shared" si="20"/>
        <v>0</v>
      </c>
      <c r="BK28" s="49" t="str">
        <f t="shared" si="20"/>
        <v>-</v>
      </c>
      <c r="BL28" s="49" t="str">
        <f t="shared" si="20"/>
        <v>-</v>
      </c>
      <c r="BM28" s="49" t="str">
        <f t="shared" si="20"/>
        <v>-</v>
      </c>
      <c r="BN28" s="49">
        <f t="shared" si="20"/>
        <v>-1</v>
      </c>
      <c r="BO28" s="49" t="str">
        <f t="shared" si="20"/>
        <v>-</v>
      </c>
      <c r="BP28" s="49" t="str">
        <f t="shared" si="21"/>
        <v>-</v>
      </c>
      <c r="BQ28" s="49">
        <f t="shared" si="21"/>
        <v>-1</v>
      </c>
      <c r="BR28" s="49" t="str">
        <f t="shared" si="21"/>
        <v>-</v>
      </c>
      <c r="BS28" s="49" t="str">
        <f t="shared" si="21"/>
        <v>-</v>
      </c>
      <c r="BT28" s="49">
        <f t="shared" si="28"/>
        <v>-0.33333333333333331</v>
      </c>
      <c r="BU28" s="49">
        <f t="shared" si="29"/>
        <v>0.75</v>
      </c>
      <c r="BV28" s="49">
        <f t="shared" si="30"/>
        <v>-0.5714285714285714</v>
      </c>
      <c r="BW28" s="49">
        <f t="shared" si="31"/>
        <v>0</v>
      </c>
      <c r="BX28" s="49">
        <f t="shared" si="32"/>
        <v>0</v>
      </c>
      <c r="BY28" s="49">
        <f t="shared" si="33"/>
        <v>0.33333333333333331</v>
      </c>
      <c r="BZ28" s="49">
        <f t="shared" si="34"/>
        <v>-0.5</v>
      </c>
      <c r="CA28" s="49">
        <f t="shared" si="35"/>
        <v>-0.5</v>
      </c>
      <c r="CB28" s="49">
        <f t="shared" si="22"/>
        <v>3</v>
      </c>
      <c r="CC28" s="49">
        <f t="shared" si="22"/>
        <v>-0.75</v>
      </c>
      <c r="CD28" s="49">
        <f t="shared" si="22"/>
        <v>0</v>
      </c>
      <c r="CE28" s="49">
        <f t="shared" si="22"/>
        <v>2</v>
      </c>
      <c r="CF28" s="49">
        <f t="shared" si="22"/>
        <v>-1</v>
      </c>
      <c r="CG28" s="49" t="str">
        <f t="shared" si="22"/>
        <v>-</v>
      </c>
      <c r="CH28" s="49">
        <f t="shared" si="22"/>
        <v>-0.5</v>
      </c>
      <c r="CI28" s="49">
        <f t="shared" si="22"/>
        <v>0</v>
      </c>
      <c r="CJ28" s="49">
        <f t="shared" si="22"/>
        <v>-1</v>
      </c>
    </row>
    <row r="29" spans="1:93" ht="17.100000000000001" customHeight="1" thickBot="1" x14ac:dyDescent="0.25">
      <c r="A29" s="2" t="s">
        <v>221</v>
      </c>
      <c r="C29" s="36" t="s">
        <v>114</v>
      </c>
      <c r="D29" s="49">
        <f t="shared" si="8"/>
        <v>0</v>
      </c>
      <c r="E29" s="49">
        <f t="shared" si="9"/>
        <v>1</v>
      </c>
      <c r="F29" s="49">
        <f t="shared" si="10"/>
        <v>-1</v>
      </c>
      <c r="G29" s="49">
        <f t="shared" si="11"/>
        <v>-1</v>
      </c>
      <c r="H29" s="49">
        <f t="shared" si="12"/>
        <v>1</v>
      </c>
      <c r="I29" s="49">
        <f t="shared" si="13"/>
        <v>-0.5</v>
      </c>
      <c r="J29" s="49" t="str">
        <f t="shared" si="14"/>
        <v>-</v>
      </c>
      <c r="K29" s="49" t="str">
        <f t="shared" si="15"/>
        <v>-</v>
      </c>
      <c r="L29" s="49">
        <f t="shared" si="16"/>
        <v>0</v>
      </c>
      <c r="M29" s="49">
        <f t="shared" si="17"/>
        <v>1</v>
      </c>
      <c r="N29" s="49" t="str">
        <f t="shared" si="17"/>
        <v>-</v>
      </c>
      <c r="O29" s="49" t="str">
        <f t="shared" si="17"/>
        <v>-</v>
      </c>
      <c r="P29" s="49">
        <f t="shared" si="17"/>
        <v>-1</v>
      </c>
      <c r="Q29" s="49">
        <f t="shared" si="17"/>
        <v>0</v>
      </c>
      <c r="R29" s="49" t="str">
        <f t="shared" si="17"/>
        <v>-</v>
      </c>
      <c r="S29" s="49" t="str">
        <f t="shared" si="17"/>
        <v>-</v>
      </c>
      <c r="T29" s="49" t="str">
        <f t="shared" si="17"/>
        <v>-</v>
      </c>
      <c r="U29" s="49">
        <f t="shared" si="17"/>
        <v>-1</v>
      </c>
      <c r="V29" s="49" t="str">
        <f t="shared" si="17"/>
        <v>-</v>
      </c>
      <c r="W29" s="49">
        <f t="shared" si="17"/>
        <v>0</v>
      </c>
      <c r="X29" s="49">
        <f t="shared" si="17"/>
        <v>-1</v>
      </c>
      <c r="Y29" s="49" t="str">
        <f t="shared" si="17"/>
        <v>-</v>
      </c>
      <c r="Z29" s="49" t="str">
        <f t="shared" si="17"/>
        <v>-</v>
      </c>
      <c r="AA29" s="49">
        <f t="shared" si="17"/>
        <v>-1</v>
      </c>
      <c r="AB29" s="49" t="str">
        <f t="shared" si="17"/>
        <v>-</v>
      </c>
      <c r="AC29" s="49">
        <f t="shared" si="18"/>
        <v>-1</v>
      </c>
      <c r="AD29" s="49">
        <f t="shared" si="18"/>
        <v>-1</v>
      </c>
      <c r="AE29" s="49" t="str">
        <f t="shared" si="18"/>
        <v>-</v>
      </c>
      <c r="AF29" s="49" t="str">
        <f t="shared" si="18"/>
        <v>-</v>
      </c>
      <c r="AG29" s="49" t="str">
        <f t="shared" si="23"/>
        <v>-</v>
      </c>
      <c r="AH29" s="49" t="str">
        <f t="shared" si="24"/>
        <v>-</v>
      </c>
      <c r="AI29" s="49">
        <f t="shared" si="25"/>
        <v>-0.5</v>
      </c>
      <c r="AJ29" s="49">
        <f t="shared" si="26"/>
        <v>-1</v>
      </c>
      <c r="AK29" s="49">
        <f t="shared" si="27"/>
        <v>0</v>
      </c>
      <c r="AL29" s="49" t="str">
        <f t="shared" si="19"/>
        <v>-</v>
      </c>
      <c r="AM29" s="49">
        <f t="shared" si="19"/>
        <v>-1</v>
      </c>
      <c r="AN29" s="49" t="str">
        <f t="shared" si="19"/>
        <v>-</v>
      </c>
      <c r="AO29" s="49">
        <f t="shared" si="19"/>
        <v>-1</v>
      </c>
      <c r="AP29" s="49" t="str">
        <f t="shared" si="19"/>
        <v>-</v>
      </c>
      <c r="AQ29" s="49" t="str">
        <f t="shared" si="19"/>
        <v>-</v>
      </c>
      <c r="AR29" s="49">
        <f t="shared" si="19"/>
        <v>2</v>
      </c>
      <c r="AS29" s="49" t="str">
        <f t="shared" si="19"/>
        <v>-</v>
      </c>
      <c r="AT29" s="49" t="str">
        <f t="shared" si="19"/>
        <v>-</v>
      </c>
      <c r="AU29" s="49">
        <f t="shared" si="19"/>
        <v>-1</v>
      </c>
      <c r="AV29" s="49">
        <f t="shared" si="19"/>
        <v>-1</v>
      </c>
      <c r="AW29" s="49">
        <f t="shared" si="19"/>
        <v>1</v>
      </c>
      <c r="AX29" s="49" t="str">
        <f t="shared" si="19"/>
        <v>-</v>
      </c>
      <c r="AY29" s="49" t="str">
        <f t="shared" si="19"/>
        <v>-</v>
      </c>
      <c r="AZ29" s="49" t="str">
        <f t="shared" si="19"/>
        <v>-</v>
      </c>
      <c r="BA29" s="49">
        <f t="shared" si="20"/>
        <v>-0.5</v>
      </c>
      <c r="BB29" s="49">
        <f t="shared" si="20"/>
        <v>-1</v>
      </c>
      <c r="BC29" s="49" t="str">
        <f t="shared" si="20"/>
        <v>-</v>
      </c>
      <c r="BD29" s="49" t="str">
        <f t="shared" si="20"/>
        <v>-</v>
      </c>
      <c r="BE29" s="49">
        <f t="shared" si="20"/>
        <v>1</v>
      </c>
      <c r="BF29" s="49" t="str">
        <f t="shared" si="20"/>
        <v>-</v>
      </c>
      <c r="BG29" s="49" t="str">
        <f t="shared" si="20"/>
        <v>-</v>
      </c>
      <c r="BH29" s="49" t="str">
        <f t="shared" si="20"/>
        <v>-</v>
      </c>
      <c r="BI29" s="49">
        <f t="shared" si="20"/>
        <v>-1</v>
      </c>
      <c r="BJ29" s="49" t="str">
        <f t="shared" si="20"/>
        <v>-</v>
      </c>
      <c r="BK29" s="49" t="str">
        <f t="shared" si="20"/>
        <v>-</v>
      </c>
      <c r="BL29" s="49" t="str">
        <f t="shared" si="20"/>
        <v>-</v>
      </c>
      <c r="BM29" s="49" t="str">
        <f t="shared" si="20"/>
        <v>-</v>
      </c>
      <c r="BN29" s="49" t="str">
        <f t="shared" si="20"/>
        <v>-</v>
      </c>
      <c r="BO29" s="49" t="str">
        <f t="shared" ref="BO29:BO43" si="36">+IF(BO8&gt;0,(BS8-BO8)/BO8,"-")</f>
        <v>-</v>
      </c>
      <c r="BP29" s="49" t="str">
        <f t="shared" si="21"/>
        <v>-</v>
      </c>
      <c r="BQ29" s="49" t="str">
        <f t="shared" si="21"/>
        <v>-</v>
      </c>
      <c r="BR29" s="49">
        <f t="shared" si="21"/>
        <v>-1</v>
      </c>
      <c r="BS29" s="49">
        <f t="shared" si="21"/>
        <v>0</v>
      </c>
      <c r="BT29" s="49">
        <f t="shared" si="28"/>
        <v>-0.4</v>
      </c>
      <c r="BU29" s="49">
        <f t="shared" si="29"/>
        <v>0</v>
      </c>
      <c r="BV29" s="49">
        <f t="shared" si="30"/>
        <v>0.33333333333333331</v>
      </c>
      <c r="BW29" s="49">
        <f t="shared" si="31"/>
        <v>-0.25</v>
      </c>
      <c r="BX29" s="49">
        <f t="shared" si="32"/>
        <v>-0.33333333333333331</v>
      </c>
      <c r="BY29" s="49">
        <f t="shared" si="33"/>
        <v>0</v>
      </c>
      <c r="BZ29" s="49">
        <f t="shared" si="34"/>
        <v>0</v>
      </c>
      <c r="CA29" s="49">
        <f t="shared" si="35"/>
        <v>0.5</v>
      </c>
      <c r="CB29" s="49">
        <f t="shared" si="22"/>
        <v>-0.66666666666666663</v>
      </c>
      <c r="CC29" s="49">
        <f t="shared" si="22"/>
        <v>1</v>
      </c>
      <c r="CD29" s="49">
        <f t="shared" si="22"/>
        <v>1</v>
      </c>
      <c r="CE29" s="49">
        <f t="shared" si="22"/>
        <v>-0.25</v>
      </c>
      <c r="CF29" s="49">
        <f t="shared" si="22"/>
        <v>-0.66666666666666663</v>
      </c>
      <c r="CG29" s="49">
        <f t="shared" si="22"/>
        <v>1</v>
      </c>
      <c r="CH29" s="49">
        <f t="shared" si="22"/>
        <v>-1</v>
      </c>
      <c r="CI29" s="49" t="str">
        <f t="shared" si="22"/>
        <v>-</v>
      </c>
      <c r="CJ29" s="49">
        <f t="shared" si="22"/>
        <v>0</v>
      </c>
    </row>
    <row r="30" spans="1:93" ht="17.100000000000001" customHeight="1" thickBot="1" x14ac:dyDescent="0.25">
      <c r="A30" s="2" t="s">
        <v>222</v>
      </c>
      <c r="C30" s="36" t="s">
        <v>115</v>
      </c>
      <c r="D30" s="49" t="str">
        <f t="shared" si="8"/>
        <v>-</v>
      </c>
      <c r="E30" s="49">
        <f t="shared" si="9"/>
        <v>0</v>
      </c>
      <c r="F30" s="49">
        <f t="shared" si="10"/>
        <v>-0.25</v>
      </c>
      <c r="G30" s="49">
        <f t="shared" si="11"/>
        <v>2</v>
      </c>
      <c r="H30" s="49">
        <f t="shared" si="12"/>
        <v>0</v>
      </c>
      <c r="I30" s="49">
        <f t="shared" si="13"/>
        <v>-0.6</v>
      </c>
      <c r="J30" s="49">
        <f t="shared" si="14"/>
        <v>-0.33333333333333331</v>
      </c>
      <c r="K30" s="49">
        <f t="shared" si="15"/>
        <v>-1</v>
      </c>
      <c r="L30" s="49">
        <f t="shared" si="16"/>
        <v>0</v>
      </c>
      <c r="M30" s="49">
        <f t="shared" si="17"/>
        <v>-0.5</v>
      </c>
      <c r="N30" s="49">
        <f t="shared" si="17"/>
        <v>0</v>
      </c>
      <c r="O30" s="49" t="str">
        <f t="shared" si="17"/>
        <v>-</v>
      </c>
      <c r="P30" s="49">
        <f t="shared" si="17"/>
        <v>0</v>
      </c>
      <c r="Q30" s="49">
        <f t="shared" si="17"/>
        <v>1</v>
      </c>
      <c r="R30" s="49">
        <f t="shared" si="17"/>
        <v>-0.5</v>
      </c>
      <c r="S30" s="49">
        <f t="shared" si="17"/>
        <v>-0.66666666666666663</v>
      </c>
      <c r="T30" s="49">
        <f t="shared" si="17"/>
        <v>0</v>
      </c>
      <c r="U30" s="49">
        <f t="shared" si="17"/>
        <v>-0.5</v>
      </c>
      <c r="V30" s="49">
        <f t="shared" si="17"/>
        <v>-1</v>
      </c>
      <c r="W30" s="49">
        <f t="shared" si="17"/>
        <v>-1</v>
      </c>
      <c r="X30" s="49">
        <f t="shared" si="17"/>
        <v>0</v>
      </c>
      <c r="Y30" s="49">
        <f t="shared" si="17"/>
        <v>0</v>
      </c>
      <c r="Z30" s="49" t="str">
        <f t="shared" si="17"/>
        <v>-</v>
      </c>
      <c r="AA30" s="49" t="str">
        <f t="shared" si="17"/>
        <v>-</v>
      </c>
      <c r="AB30" s="49">
        <f t="shared" si="17"/>
        <v>0</v>
      </c>
      <c r="AC30" s="49">
        <f t="shared" si="18"/>
        <v>-1</v>
      </c>
      <c r="AD30" s="49">
        <f t="shared" si="18"/>
        <v>2</v>
      </c>
      <c r="AE30" s="49">
        <f t="shared" si="18"/>
        <v>-1</v>
      </c>
      <c r="AF30" s="49">
        <f t="shared" si="18"/>
        <v>0</v>
      </c>
      <c r="AG30" s="49" t="str">
        <f t="shared" si="23"/>
        <v>-</v>
      </c>
      <c r="AH30" s="49">
        <f t="shared" si="24"/>
        <v>-1</v>
      </c>
      <c r="AI30" s="49" t="str">
        <f t="shared" si="25"/>
        <v>-</v>
      </c>
      <c r="AJ30" s="49">
        <f t="shared" si="26"/>
        <v>-1</v>
      </c>
      <c r="AK30" s="49">
        <f t="shared" si="27"/>
        <v>-1</v>
      </c>
      <c r="AL30" s="49" t="str">
        <f t="shared" si="19"/>
        <v>-</v>
      </c>
      <c r="AM30" s="49" t="str">
        <f t="shared" si="19"/>
        <v>-</v>
      </c>
      <c r="AN30" s="49" t="str">
        <f t="shared" si="19"/>
        <v>-</v>
      </c>
      <c r="AO30" s="49" t="str">
        <f t="shared" si="19"/>
        <v>-</v>
      </c>
      <c r="AP30" s="49">
        <f t="shared" si="19"/>
        <v>-1</v>
      </c>
      <c r="AQ30" s="49">
        <f t="shared" si="19"/>
        <v>-0.5</v>
      </c>
      <c r="AR30" s="49">
        <f t="shared" si="19"/>
        <v>-1</v>
      </c>
      <c r="AS30" s="49">
        <f t="shared" si="19"/>
        <v>0</v>
      </c>
      <c r="AT30" s="49" t="str">
        <f t="shared" si="19"/>
        <v>-</v>
      </c>
      <c r="AU30" s="49">
        <f t="shared" si="19"/>
        <v>0</v>
      </c>
      <c r="AV30" s="49" t="str">
        <f t="shared" si="19"/>
        <v>-</v>
      </c>
      <c r="AW30" s="49">
        <f t="shared" si="19"/>
        <v>-0.5</v>
      </c>
      <c r="AX30" s="49">
        <f t="shared" si="19"/>
        <v>0</v>
      </c>
      <c r="AY30" s="49">
        <f t="shared" si="19"/>
        <v>0</v>
      </c>
      <c r="AZ30" s="49">
        <f t="shared" si="19"/>
        <v>-0.5</v>
      </c>
      <c r="BA30" s="49">
        <f t="shared" si="20"/>
        <v>1</v>
      </c>
      <c r="BB30" s="49">
        <f t="shared" si="20"/>
        <v>1</v>
      </c>
      <c r="BC30" s="49">
        <f t="shared" si="20"/>
        <v>-0.5</v>
      </c>
      <c r="BD30" s="49">
        <f t="shared" si="20"/>
        <v>0</v>
      </c>
      <c r="BE30" s="49">
        <f t="shared" si="20"/>
        <v>-1</v>
      </c>
      <c r="BF30" s="49">
        <f t="shared" si="20"/>
        <v>-0.5</v>
      </c>
      <c r="BG30" s="49">
        <f t="shared" si="20"/>
        <v>-1</v>
      </c>
      <c r="BH30" s="49">
        <f t="shared" si="20"/>
        <v>0</v>
      </c>
      <c r="BI30" s="49" t="str">
        <f t="shared" si="20"/>
        <v>-</v>
      </c>
      <c r="BJ30" s="49">
        <f t="shared" si="20"/>
        <v>0</v>
      </c>
      <c r="BK30" s="49" t="str">
        <f t="shared" si="20"/>
        <v>-</v>
      </c>
      <c r="BL30" s="49">
        <f t="shared" si="20"/>
        <v>0</v>
      </c>
      <c r="BM30" s="49">
        <f t="shared" si="20"/>
        <v>-1</v>
      </c>
      <c r="BN30" s="49">
        <f t="shared" si="20"/>
        <v>0</v>
      </c>
      <c r="BO30" s="49" t="str">
        <f t="shared" si="36"/>
        <v>-</v>
      </c>
      <c r="BP30" s="49">
        <f t="shared" si="21"/>
        <v>0</v>
      </c>
      <c r="BQ30" s="49" t="str">
        <f t="shared" si="21"/>
        <v>-</v>
      </c>
      <c r="BR30" s="49">
        <f t="shared" si="21"/>
        <v>0</v>
      </c>
      <c r="BS30" s="49" t="str">
        <f t="shared" si="21"/>
        <v>-</v>
      </c>
      <c r="BT30" s="49">
        <f t="shared" si="28"/>
        <v>0.2</v>
      </c>
      <c r="BU30" s="49">
        <f t="shared" si="29"/>
        <v>-0.58333333333333337</v>
      </c>
      <c r="BV30" s="49">
        <f t="shared" si="30"/>
        <v>1</v>
      </c>
      <c r="BW30" s="49">
        <f t="shared" si="31"/>
        <v>-0.4</v>
      </c>
      <c r="BX30" s="49">
        <f t="shared" si="32"/>
        <v>-0.66666666666666663</v>
      </c>
      <c r="BY30" s="49">
        <f t="shared" si="33"/>
        <v>1</v>
      </c>
      <c r="BZ30" s="49">
        <f t="shared" si="34"/>
        <v>0</v>
      </c>
      <c r="CA30" s="49">
        <f t="shared" si="35"/>
        <v>-0.5</v>
      </c>
      <c r="CB30" s="49">
        <f t="shared" si="22"/>
        <v>1.5</v>
      </c>
      <c r="CC30" s="49">
        <f t="shared" si="22"/>
        <v>0.2</v>
      </c>
      <c r="CD30" s="49">
        <f t="shared" si="22"/>
        <v>-0.16666666666666666</v>
      </c>
      <c r="CE30" s="49">
        <f t="shared" si="22"/>
        <v>0.2</v>
      </c>
      <c r="CF30" s="49">
        <f t="shared" si="22"/>
        <v>0</v>
      </c>
      <c r="CG30" s="49">
        <f t="shared" si="22"/>
        <v>-0.66666666666666663</v>
      </c>
      <c r="CH30" s="49">
        <f t="shared" si="22"/>
        <v>0.5</v>
      </c>
      <c r="CI30" s="49">
        <f t="shared" si="22"/>
        <v>-0.33333333333333331</v>
      </c>
      <c r="CJ30" s="49">
        <f t="shared" si="22"/>
        <v>1.5</v>
      </c>
    </row>
    <row r="31" spans="1:93" ht="17.100000000000001" customHeight="1" thickBot="1" x14ac:dyDescent="0.25">
      <c r="A31" s="2" t="s">
        <v>223</v>
      </c>
      <c r="C31" s="36" t="s">
        <v>116</v>
      </c>
      <c r="D31" s="49" t="str">
        <f t="shared" si="8"/>
        <v>-</v>
      </c>
      <c r="E31" s="49" t="str">
        <f t="shared" si="9"/>
        <v>-</v>
      </c>
      <c r="F31" s="49" t="str">
        <f t="shared" si="10"/>
        <v>-</v>
      </c>
      <c r="G31" s="49" t="str">
        <f t="shared" si="11"/>
        <v>-</v>
      </c>
      <c r="H31" s="49" t="str">
        <f t="shared" si="12"/>
        <v>-</v>
      </c>
      <c r="I31" s="49">
        <f t="shared" si="13"/>
        <v>-1</v>
      </c>
      <c r="J31" s="49">
        <f t="shared" si="14"/>
        <v>-1</v>
      </c>
      <c r="K31" s="49">
        <f t="shared" si="15"/>
        <v>0</v>
      </c>
      <c r="L31" s="49" t="str">
        <f t="shared" si="16"/>
        <v>-</v>
      </c>
      <c r="M31" s="49" t="str">
        <f t="shared" si="17"/>
        <v>-</v>
      </c>
      <c r="N31" s="49" t="str">
        <f t="shared" si="17"/>
        <v>-</v>
      </c>
      <c r="O31" s="49">
        <f t="shared" si="17"/>
        <v>-1</v>
      </c>
      <c r="P31" s="49" t="str">
        <f t="shared" si="17"/>
        <v>-</v>
      </c>
      <c r="Q31" s="49" t="str">
        <f t="shared" si="17"/>
        <v>-</v>
      </c>
      <c r="R31" s="49">
        <f t="shared" si="17"/>
        <v>-1</v>
      </c>
      <c r="S31" s="49" t="str">
        <f t="shared" si="17"/>
        <v>-</v>
      </c>
      <c r="T31" s="49" t="str">
        <f t="shared" si="17"/>
        <v>-</v>
      </c>
      <c r="U31" s="49" t="str">
        <f t="shared" si="17"/>
        <v>-</v>
      </c>
      <c r="V31" s="49" t="str">
        <f t="shared" si="17"/>
        <v>-</v>
      </c>
      <c r="W31" s="49" t="str">
        <f t="shared" si="17"/>
        <v>-</v>
      </c>
      <c r="X31" s="49" t="str">
        <f t="shared" si="17"/>
        <v>-</v>
      </c>
      <c r="Y31" s="49" t="str">
        <f t="shared" si="17"/>
        <v>-</v>
      </c>
      <c r="Z31" s="49">
        <f t="shared" si="17"/>
        <v>-1</v>
      </c>
      <c r="AA31" s="49" t="str">
        <f t="shared" si="17"/>
        <v>-</v>
      </c>
      <c r="AB31" s="49">
        <f t="shared" si="17"/>
        <v>-1</v>
      </c>
      <c r="AC31" s="49" t="str">
        <f t="shared" si="18"/>
        <v>-</v>
      </c>
      <c r="AD31" s="49" t="str">
        <f t="shared" si="18"/>
        <v>-</v>
      </c>
      <c r="AE31" s="49" t="str">
        <f t="shared" si="18"/>
        <v>-</v>
      </c>
      <c r="AF31" s="49" t="str">
        <f t="shared" si="18"/>
        <v>-</v>
      </c>
      <c r="AG31" s="49" t="str">
        <f t="shared" si="23"/>
        <v>-</v>
      </c>
      <c r="AH31" s="49" t="str">
        <f t="shared" si="24"/>
        <v>-</v>
      </c>
      <c r="AI31" s="49" t="str">
        <f t="shared" si="25"/>
        <v>-</v>
      </c>
      <c r="AJ31" s="49" t="str">
        <f t="shared" si="26"/>
        <v>-</v>
      </c>
      <c r="AK31" s="49">
        <f t="shared" si="27"/>
        <v>-1</v>
      </c>
      <c r="AL31" s="49">
        <f t="shared" si="19"/>
        <v>-1</v>
      </c>
      <c r="AM31" s="49" t="str">
        <f t="shared" si="19"/>
        <v>-</v>
      </c>
      <c r="AN31" s="49" t="str">
        <f t="shared" si="19"/>
        <v>-</v>
      </c>
      <c r="AO31" s="49" t="str">
        <f t="shared" si="19"/>
        <v>-</v>
      </c>
      <c r="AP31" s="49" t="str">
        <f t="shared" si="19"/>
        <v>-</v>
      </c>
      <c r="AQ31" s="49">
        <f t="shared" si="19"/>
        <v>-1</v>
      </c>
      <c r="AR31" s="49" t="str">
        <f t="shared" si="19"/>
        <v>-</v>
      </c>
      <c r="AS31" s="49">
        <f t="shared" si="19"/>
        <v>-1</v>
      </c>
      <c r="AT31" s="49" t="str">
        <f t="shared" si="19"/>
        <v>-</v>
      </c>
      <c r="AU31" s="49" t="str">
        <f t="shared" si="19"/>
        <v>-</v>
      </c>
      <c r="AV31" s="49" t="str">
        <f t="shared" si="19"/>
        <v>-</v>
      </c>
      <c r="AW31" s="49" t="str">
        <f t="shared" si="19"/>
        <v>-</v>
      </c>
      <c r="AX31" s="49" t="str">
        <f t="shared" si="19"/>
        <v>-</v>
      </c>
      <c r="AY31" s="49" t="str">
        <f t="shared" si="19"/>
        <v>-</v>
      </c>
      <c r="AZ31" s="49" t="str">
        <f t="shared" ref="AZ31:AZ43" si="37">+IF(AZ10&gt;0,(BD10-AZ10)/AZ10,"-")</f>
        <v>-</v>
      </c>
      <c r="BA31" s="49" t="str">
        <f t="shared" si="20"/>
        <v>-</v>
      </c>
      <c r="BB31" s="49" t="str">
        <f t="shared" si="20"/>
        <v>-</v>
      </c>
      <c r="BC31" s="49">
        <f t="shared" si="20"/>
        <v>-1</v>
      </c>
      <c r="BD31" s="49" t="str">
        <f t="shared" si="20"/>
        <v>-</v>
      </c>
      <c r="BE31" s="49" t="str">
        <f t="shared" si="20"/>
        <v>-</v>
      </c>
      <c r="BF31" s="49" t="str">
        <f t="shared" si="20"/>
        <v>-</v>
      </c>
      <c r="BG31" s="49" t="str">
        <f t="shared" si="20"/>
        <v>-</v>
      </c>
      <c r="BH31" s="49" t="str">
        <f t="shared" si="20"/>
        <v>-</v>
      </c>
      <c r="BI31" s="49" t="str">
        <f t="shared" si="20"/>
        <v>-</v>
      </c>
      <c r="BJ31" s="49" t="str">
        <f t="shared" si="20"/>
        <v>-</v>
      </c>
      <c r="BK31" s="49" t="str">
        <f t="shared" si="20"/>
        <v>-</v>
      </c>
      <c r="BL31" s="49" t="str">
        <f t="shared" si="20"/>
        <v>-</v>
      </c>
      <c r="BM31" s="49" t="str">
        <f t="shared" si="20"/>
        <v>-</v>
      </c>
      <c r="BN31" s="49" t="str">
        <f t="shared" si="20"/>
        <v>-</v>
      </c>
      <c r="BO31" s="49" t="str">
        <f t="shared" si="36"/>
        <v>-</v>
      </c>
      <c r="BP31" s="49" t="str">
        <f t="shared" si="21"/>
        <v>-</v>
      </c>
      <c r="BQ31" s="49" t="str">
        <f t="shared" si="21"/>
        <v>-</v>
      </c>
      <c r="BR31" s="49" t="str">
        <f t="shared" si="21"/>
        <v>-</v>
      </c>
      <c r="BS31" s="49" t="str">
        <f t="shared" si="21"/>
        <v>-</v>
      </c>
      <c r="BT31" s="49" t="str">
        <f t="shared" si="28"/>
        <v>-</v>
      </c>
      <c r="BU31" s="49">
        <f t="shared" si="29"/>
        <v>-0.66666666666666663</v>
      </c>
      <c r="BV31" s="49">
        <f t="shared" si="30"/>
        <v>0</v>
      </c>
      <c r="BW31" s="49">
        <f t="shared" si="31"/>
        <v>-1</v>
      </c>
      <c r="BX31" s="49" t="str">
        <f t="shared" si="32"/>
        <v>-</v>
      </c>
      <c r="BY31" s="49">
        <f t="shared" si="33"/>
        <v>0</v>
      </c>
      <c r="BZ31" s="49">
        <f t="shared" si="34"/>
        <v>-1</v>
      </c>
      <c r="CA31" s="49" t="str">
        <f t="shared" si="35"/>
        <v>-</v>
      </c>
      <c r="CB31" s="49">
        <f t="shared" si="22"/>
        <v>0</v>
      </c>
      <c r="CC31" s="49">
        <f t="shared" si="22"/>
        <v>-0.5</v>
      </c>
      <c r="CD31" s="49">
        <f t="shared" si="22"/>
        <v>-1</v>
      </c>
      <c r="CE31" s="49" t="str">
        <f t="shared" si="22"/>
        <v>-</v>
      </c>
      <c r="CF31" s="49">
        <f t="shared" si="22"/>
        <v>-1</v>
      </c>
      <c r="CG31" s="49" t="str">
        <f t="shared" si="22"/>
        <v>-</v>
      </c>
      <c r="CH31" s="49" t="str">
        <f t="shared" si="22"/>
        <v>-</v>
      </c>
      <c r="CI31" s="49" t="str">
        <f t="shared" si="22"/>
        <v>-</v>
      </c>
      <c r="CJ31" s="49" t="str">
        <f t="shared" si="22"/>
        <v>-</v>
      </c>
    </row>
    <row r="32" spans="1:93" ht="17.100000000000001" customHeight="1" thickBot="1" x14ac:dyDescent="0.25">
      <c r="A32" s="2" t="s">
        <v>224</v>
      </c>
      <c r="C32" s="36" t="s">
        <v>117</v>
      </c>
      <c r="D32" s="49">
        <f t="shared" si="8"/>
        <v>0.5</v>
      </c>
      <c r="E32" s="49">
        <f t="shared" si="9"/>
        <v>-0.33333333333333331</v>
      </c>
      <c r="F32" s="49" t="str">
        <f t="shared" si="10"/>
        <v>-</v>
      </c>
      <c r="G32" s="49" t="str">
        <f t="shared" si="11"/>
        <v>-</v>
      </c>
      <c r="H32" s="49">
        <f t="shared" si="12"/>
        <v>-0.33333333333333331</v>
      </c>
      <c r="I32" s="49">
        <f t="shared" si="13"/>
        <v>-0.5</v>
      </c>
      <c r="J32" s="49">
        <f t="shared" si="14"/>
        <v>0</v>
      </c>
      <c r="K32" s="49">
        <f t="shared" si="15"/>
        <v>0</v>
      </c>
      <c r="L32" s="49">
        <f t="shared" si="16"/>
        <v>-1</v>
      </c>
      <c r="M32" s="49">
        <f t="shared" si="17"/>
        <v>1</v>
      </c>
      <c r="N32" s="49">
        <f t="shared" si="17"/>
        <v>0</v>
      </c>
      <c r="O32" s="49">
        <f t="shared" si="17"/>
        <v>-0.5</v>
      </c>
      <c r="P32" s="49" t="str">
        <f t="shared" si="17"/>
        <v>-</v>
      </c>
      <c r="Q32" s="49">
        <f t="shared" si="17"/>
        <v>-0.5</v>
      </c>
      <c r="R32" s="49">
        <f t="shared" si="17"/>
        <v>-1</v>
      </c>
      <c r="S32" s="49">
        <f t="shared" si="17"/>
        <v>0</v>
      </c>
      <c r="T32" s="49" t="str">
        <f t="shared" si="17"/>
        <v>-</v>
      </c>
      <c r="U32" s="49">
        <f t="shared" si="17"/>
        <v>0</v>
      </c>
      <c r="V32" s="49" t="str">
        <f t="shared" si="17"/>
        <v>-</v>
      </c>
      <c r="W32" s="49">
        <f t="shared" si="17"/>
        <v>0</v>
      </c>
      <c r="X32" s="49">
        <f t="shared" si="17"/>
        <v>0</v>
      </c>
      <c r="Y32" s="49">
        <f t="shared" si="17"/>
        <v>2</v>
      </c>
      <c r="Z32" s="49" t="str">
        <f t="shared" si="17"/>
        <v>-</v>
      </c>
      <c r="AA32" s="49">
        <f t="shared" si="17"/>
        <v>0</v>
      </c>
      <c r="AB32" s="49">
        <f t="shared" si="17"/>
        <v>1</v>
      </c>
      <c r="AC32" s="49">
        <f t="shared" si="18"/>
        <v>-0.66666666666666663</v>
      </c>
      <c r="AD32" s="49">
        <f t="shared" si="18"/>
        <v>-0.5</v>
      </c>
      <c r="AE32" s="49">
        <f t="shared" si="18"/>
        <v>2</v>
      </c>
      <c r="AF32" s="49">
        <f t="shared" si="18"/>
        <v>-0.5</v>
      </c>
      <c r="AG32" s="49">
        <f t="shared" si="23"/>
        <v>0</v>
      </c>
      <c r="AH32" s="49">
        <f t="shared" si="24"/>
        <v>1</v>
      </c>
      <c r="AI32" s="49">
        <f t="shared" si="25"/>
        <v>0</v>
      </c>
      <c r="AJ32" s="49">
        <f t="shared" si="26"/>
        <v>-1</v>
      </c>
      <c r="AK32" s="49">
        <f t="shared" si="27"/>
        <v>2</v>
      </c>
      <c r="AL32" s="49">
        <f t="shared" si="19"/>
        <v>0.5</v>
      </c>
      <c r="AM32" s="49">
        <f t="shared" si="19"/>
        <v>-0.33333333333333331</v>
      </c>
      <c r="AN32" s="49" t="str">
        <f t="shared" si="19"/>
        <v>-</v>
      </c>
      <c r="AO32" s="49">
        <f t="shared" si="19"/>
        <v>-1</v>
      </c>
      <c r="AP32" s="49">
        <f t="shared" si="19"/>
        <v>-0.66666666666666663</v>
      </c>
      <c r="AQ32" s="49">
        <f t="shared" si="19"/>
        <v>-1</v>
      </c>
      <c r="AR32" s="49">
        <f t="shared" si="19"/>
        <v>0</v>
      </c>
      <c r="AS32" s="49" t="str">
        <f t="shared" si="19"/>
        <v>-</v>
      </c>
      <c r="AT32" s="49">
        <f t="shared" si="19"/>
        <v>-1</v>
      </c>
      <c r="AU32" s="49" t="str">
        <f t="shared" si="19"/>
        <v>-</v>
      </c>
      <c r="AV32" s="49">
        <f t="shared" si="19"/>
        <v>-0.5</v>
      </c>
      <c r="AW32" s="49">
        <f t="shared" si="19"/>
        <v>1</v>
      </c>
      <c r="AX32" s="49" t="str">
        <f t="shared" si="19"/>
        <v>-</v>
      </c>
      <c r="AY32" s="49">
        <f t="shared" si="19"/>
        <v>-1</v>
      </c>
      <c r="AZ32" s="49">
        <f t="shared" si="37"/>
        <v>-1</v>
      </c>
      <c r="BA32" s="49">
        <f t="shared" si="20"/>
        <v>-1</v>
      </c>
      <c r="BB32" s="49" t="str">
        <f t="shared" si="20"/>
        <v>-</v>
      </c>
      <c r="BC32" s="49" t="str">
        <f t="shared" si="20"/>
        <v>-</v>
      </c>
      <c r="BD32" s="49" t="str">
        <f t="shared" si="20"/>
        <v>-</v>
      </c>
      <c r="BE32" s="49" t="str">
        <f t="shared" si="20"/>
        <v>-</v>
      </c>
      <c r="BF32" s="49">
        <f t="shared" si="20"/>
        <v>-1</v>
      </c>
      <c r="BG32" s="49">
        <f t="shared" si="20"/>
        <v>-1</v>
      </c>
      <c r="BH32" s="49">
        <f t="shared" si="20"/>
        <v>-1</v>
      </c>
      <c r="BI32" s="49" t="str">
        <f t="shared" si="20"/>
        <v>-</v>
      </c>
      <c r="BJ32" s="49" t="str">
        <f t="shared" si="20"/>
        <v>-</v>
      </c>
      <c r="BK32" s="49" t="str">
        <f t="shared" si="20"/>
        <v>-</v>
      </c>
      <c r="BL32" s="49" t="str">
        <f t="shared" si="20"/>
        <v>-</v>
      </c>
      <c r="BM32" s="49" t="str">
        <f t="shared" si="20"/>
        <v>-</v>
      </c>
      <c r="BN32" s="49" t="str">
        <f t="shared" si="20"/>
        <v>-</v>
      </c>
      <c r="BO32" s="49">
        <f t="shared" si="36"/>
        <v>-0.5</v>
      </c>
      <c r="BP32" s="49" t="str">
        <f t="shared" si="21"/>
        <v>-</v>
      </c>
      <c r="BQ32" s="49" t="str">
        <f t="shared" si="21"/>
        <v>-</v>
      </c>
      <c r="BR32" s="49" t="str">
        <f t="shared" si="21"/>
        <v>-</v>
      </c>
      <c r="BS32" s="49">
        <f t="shared" si="21"/>
        <v>0</v>
      </c>
      <c r="BT32" s="49">
        <f t="shared" si="28"/>
        <v>0.8</v>
      </c>
      <c r="BU32" s="49">
        <f t="shared" si="29"/>
        <v>-0.22222222222222221</v>
      </c>
      <c r="BV32" s="49">
        <f t="shared" si="30"/>
        <v>-0.2857142857142857</v>
      </c>
      <c r="BW32" s="49">
        <f t="shared" si="31"/>
        <v>-0.6</v>
      </c>
      <c r="BX32" s="49">
        <f t="shared" si="32"/>
        <v>0.5</v>
      </c>
      <c r="BY32" s="49">
        <f t="shared" si="33"/>
        <v>1.3333333333333333</v>
      </c>
      <c r="BZ32" s="49">
        <f t="shared" si="34"/>
        <v>0</v>
      </c>
      <c r="CA32" s="49">
        <f t="shared" si="35"/>
        <v>0</v>
      </c>
      <c r="CB32" s="49">
        <f t="shared" si="22"/>
        <v>0.14285714285714285</v>
      </c>
      <c r="CC32" s="49">
        <f t="shared" si="22"/>
        <v>-0.625</v>
      </c>
      <c r="CD32" s="49">
        <f t="shared" si="22"/>
        <v>0.33333333333333331</v>
      </c>
      <c r="CE32" s="49">
        <f t="shared" si="22"/>
        <v>-0.25</v>
      </c>
      <c r="CF32" s="49">
        <f t="shared" si="22"/>
        <v>-0.33333333333333331</v>
      </c>
      <c r="CG32" s="49">
        <f t="shared" si="22"/>
        <v>-0.5</v>
      </c>
      <c r="CH32" s="49">
        <f t="shared" si="22"/>
        <v>1</v>
      </c>
      <c r="CI32" s="49">
        <f t="shared" si="22"/>
        <v>-0.5</v>
      </c>
      <c r="CJ32" s="49">
        <f t="shared" si="22"/>
        <v>1</v>
      </c>
    </row>
    <row r="33" spans="1:88" ht="17.100000000000001" customHeight="1" thickBot="1" x14ac:dyDescent="0.25">
      <c r="A33" s="2" t="s">
        <v>225</v>
      </c>
      <c r="C33" s="36" t="s">
        <v>118</v>
      </c>
      <c r="D33" s="49">
        <f t="shared" si="8"/>
        <v>0</v>
      </c>
      <c r="E33" s="49">
        <f t="shared" si="9"/>
        <v>0</v>
      </c>
      <c r="F33" s="49" t="str">
        <f t="shared" si="10"/>
        <v>-</v>
      </c>
      <c r="G33" s="49" t="str">
        <f t="shared" si="11"/>
        <v>-</v>
      </c>
      <c r="H33" s="49">
        <f t="shared" si="12"/>
        <v>0</v>
      </c>
      <c r="I33" s="49">
        <f t="shared" si="13"/>
        <v>0</v>
      </c>
      <c r="J33" s="49">
        <f t="shared" si="14"/>
        <v>1</v>
      </c>
      <c r="K33" s="49">
        <f t="shared" si="15"/>
        <v>2</v>
      </c>
      <c r="L33" s="49">
        <f t="shared" si="16"/>
        <v>-1</v>
      </c>
      <c r="M33" s="49">
        <f t="shared" si="17"/>
        <v>-1</v>
      </c>
      <c r="N33" s="49">
        <f t="shared" si="17"/>
        <v>-0.5</v>
      </c>
      <c r="O33" s="49">
        <f t="shared" si="17"/>
        <v>-0.66666666666666663</v>
      </c>
      <c r="P33" s="49" t="str">
        <f t="shared" si="17"/>
        <v>-</v>
      </c>
      <c r="Q33" s="49" t="str">
        <f t="shared" si="17"/>
        <v>-</v>
      </c>
      <c r="R33" s="49">
        <f t="shared" si="17"/>
        <v>-1</v>
      </c>
      <c r="S33" s="49">
        <f t="shared" si="17"/>
        <v>0</v>
      </c>
      <c r="T33" s="49" t="str">
        <f t="shared" si="17"/>
        <v>-</v>
      </c>
      <c r="U33" s="49">
        <f t="shared" si="17"/>
        <v>0</v>
      </c>
      <c r="V33" s="49" t="str">
        <f t="shared" si="17"/>
        <v>-</v>
      </c>
      <c r="W33" s="49">
        <f t="shared" si="17"/>
        <v>1</v>
      </c>
      <c r="X33" s="49">
        <f t="shared" si="17"/>
        <v>1</v>
      </c>
      <c r="Y33" s="49">
        <f t="shared" si="17"/>
        <v>1</v>
      </c>
      <c r="Z33" s="49" t="str">
        <f t="shared" si="17"/>
        <v>-</v>
      </c>
      <c r="AA33" s="49">
        <f t="shared" si="17"/>
        <v>0.5</v>
      </c>
      <c r="AB33" s="49">
        <f t="shared" si="17"/>
        <v>0</v>
      </c>
      <c r="AC33" s="49">
        <f t="shared" si="18"/>
        <v>-0.5</v>
      </c>
      <c r="AD33" s="49">
        <f t="shared" si="18"/>
        <v>-1</v>
      </c>
      <c r="AE33" s="49">
        <f t="shared" si="18"/>
        <v>-0.66666666666666663</v>
      </c>
      <c r="AF33" s="49">
        <f t="shared" si="18"/>
        <v>1</v>
      </c>
      <c r="AG33" s="49">
        <f t="shared" si="23"/>
        <v>1</v>
      </c>
      <c r="AH33" s="49" t="str">
        <f t="shared" si="24"/>
        <v>-</v>
      </c>
      <c r="AI33" s="49">
        <f t="shared" si="25"/>
        <v>0</v>
      </c>
      <c r="AJ33" s="49">
        <f t="shared" si="26"/>
        <v>-0.75</v>
      </c>
      <c r="AK33" s="49">
        <f t="shared" si="27"/>
        <v>0</v>
      </c>
      <c r="AL33" s="49">
        <f t="shared" si="19"/>
        <v>-1</v>
      </c>
      <c r="AM33" s="49">
        <f t="shared" si="19"/>
        <v>2</v>
      </c>
      <c r="AN33" s="49">
        <f t="shared" si="19"/>
        <v>1</v>
      </c>
      <c r="AO33" s="49">
        <f t="shared" si="19"/>
        <v>-0.5</v>
      </c>
      <c r="AP33" s="49" t="str">
        <f t="shared" si="19"/>
        <v>-</v>
      </c>
      <c r="AQ33" s="49">
        <f t="shared" si="19"/>
        <v>-0.33333333333333331</v>
      </c>
      <c r="AR33" s="49">
        <f t="shared" si="19"/>
        <v>-1</v>
      </c>
      <c r="AS33" s="49">
        <f t="shared" si="19"/>
        <v>2</v>
      </c>
      <c r="AT33" s="49">
        <f t="shared" si="19"/>
        <v>0.33333333333333331</v>
      </c>
      <c r="AU33" s="49">
        <f t="shared" si="19"/>
        <v>0</v>
      </c>
      <c r="AV33" s="49" t="str">
        <f t="shared" si="19"/>
        <v>-</v>
      </c>
      <c r="AW33" s="49">
        <f t="shared" si="19"/>
        <v>-0.66666666666666663</v>
      </c>
      <c r="AX33" s="49">
        <f t="shared" si="19"/>
        <v>-1</v>
      </c>
      <c r="AY33" s="49">
        <f t="shared" si="19"/>
        <v>-1</v>
      </c>
      <c r="AZ33" s="49">
        <f t="shared" si="37"/>
        <v>-0.5</v>
      </c>
      <c r="BA33" s="49">
        <f t="shared" si="20"/>
        <v>-1</v>
      </c>
      <c r="BB33" s="49" t="str">
        <f t="shared" si="20"/>
        <v>-</v>
      </c>
      <c r="BC33" s="49" t="str">
        <f t="shared" si="20"/>
        <v>-</v>
      </c>
      <c r="BD33" s="49">
        <f t="shared" si="20"/>
        <v>-1</v>
      </c>
      <c r="BE33" s="49" t="str">
        <f t="shared" si="20"/>
        <v>-</v>
      </c>
      <c r="BF33" s="49">
        <f t="shared" si="20"/>
        <v>0</v>
      </c>
      <c r="BG33" s="49" t="str">
        <f t="shared" si="20"/>
        <v>-</v>
      </c>
      <c r="BH33" s="49" t="str">
        <f t="shared" si="20"/>
        <v>-</v>
      </c>
      <c r="BI33" s="49" t="str">
        <f t="shared" si="20"/>
        <v>-</v>
      </c>
      <c r="BJ33" s="49">
        <f t="shared" si="20"/>
        <v>1</v>
      </c>
      <c r="BK33" s="49" t="str">
        <f t="shared" si="20"/>
        <v>-</v>
      </c>
      <c r="BL33" s="49" t="str">
        <f t="shared" si="20"/>
        <v>-</v>
      </c>
      <c r="BM33" s="49" t="str">
        <f t="shared" si="20"/>
        <v>-</v>
      </c>
      <c r="BN33" s="49">
        <f t="shared" si="20"/>
        <v>-0.5</v>
      </c>
      <c r="BO33" s="49">
        <f t="shared" si="36"/>
        <v>-1</v>
      </c>
      <c r="BP33" s="49">
        <f t="shared" si="21"/>
        <v>1</v>
      </c>
      <c r="BQ33" s="49" t="str">
        <f t="shared" si="21"/>
        <v>-</v>
      </c>
      <c r="BR33" s="49">
        <f t="shared" si="21"/>
        <v>-1</v>
      </c>
      <c r="BS33" s="49" t="str">
        <f t="shared" si="21"/>
        <v>-</v>
      </c>
      <c r="BT33" s="49">
        <f t="shared" si="28"/>
        <v>1</v>
      </c>
      <c r="BU33" s="49">
        <f t="shared" si="29"/>
        <v>0.75</v>
      </c>
      <c r="BV33" s="49">
        <f t="shared" si="30"/>
        <v>-0.7142857142857143</v>
      </c>
      <c r="BW33" s="49">
        <f t="shared" si="31"/>
        <v>0</v>
      </c>
      <c r="BX33" s="49">
        <f t="shared" si="32"/>
        <v>1</v>
      </c>
      <c r="BY33" s="49">
        <f t="shared" si="33"/>
        <v>1.25</v>
      </c>
      <c r="BZ33" s="49">
        <f t="shared" si="34"/>
        <v>-0.55555555555555558</v>
      </c>
      <c r="CA33" s="49">
        <f t="shared" si="35"/>
        <v>1.5</v>
      </c>
      <c r="CB33" s="49">
        <f t="shared" si="22"/>
        <v>-0.4</v>
      </c>
      <c r="CC33" s="49">
        <f t="shared" si="22"/>
        <v>0.33333333333333331</v>
      </c>
      <c r="CD33" s="49">
        <f t="shared" si="22"/>
        <v>0.125</v>
      </c>
      <c r="CE33" s="49">
        <f t="shared" si="22"/>
        <v>-0.66666666666666663</v>
      </c>
      <c r="CF33" s="49">
        <f t="shared" si="22"/>
        <v>-0.33333333333333331</v>
      </c>
      <c r="CG33" s="49">
        <f t="shared" si="22"/>
        <v>-0.5</v>
      </c>
      <c r="CH33" s="49">
        <f t="shared" si="22"/>
        <v>2</v>
      </c>
      <c r="CI33" s="49">
        <f t="shared" si="22"/>
        <v>-0.33333333333333331</v>
      </c>
      <c r="CJ33" s="49">
        <f t="shared" si="22"/>
        <v>0.5</v>
      </c>
    </row>
    <row r="34" spans="1:88" ht="17.100000000000001" customHeight="1" thickBot="1" x14ac:dyDescent="0.25">
      <c r="A34" s="2" t="s">
        <v>226</v>
      </c>
      <c r="C34" s="36" t="s">
        <v>119</v>
      </c>
      <c r="D34" s="49">
        <f t="shared" si="8"/>
        <v>-0.63636363636363635</v>
      </c>
      <c r="E34" s="49">
        <f t="shared" si="9"/>
        <v>-0.5</v>
      </c>
      <c r="F34" s="49">
        <f t="shared" si="10"/>
        <v>1.6666666666666667</v>
      </c>
      <c r="G34" s="49">
        <f t="shared" si="11"/>
        <v>0.5</v>
      </c>
      <c r="H34" s="49">
        <f t="shared" si="12"/>
        <v>0</v>
      </c>
      <c r="I34" s="49">
        <f t="shared" si="13"/>
        <v>-0.4</v>
      </c>
      <c r="J34" s="49">
        <f t="shared" si="14"/>
        <v>-0.625</v>
      </c>
      <c r="K34" s="49">
        <f t="shared" si="15"/>
        <v>0.22222222222222221</v>
      </c>
      <c r="L34" s="49">
        <f t="shared" si="16"/>
        <v>-0.25</v>
      </c>
      <c r="M34" s="49">
        <f t="shared" si="17"/>
        <v>2.3333333333333335</v>
      </c>
      <c r="N34" s="49">
        <f t="shared" si="17"/>
        <v>-0.66666666666666663</v>
      </c>
      <c r="O34" s="49">
        <f t="shared" si="17"/>
        <v>-9.0909090909090912E-2</v>
      </c>
      <c r="P34" s="49">
        <f t="shared" si="17"/>
        <v>3</v>
      </c>
      <c r="Q34" s="49">
        <f t="shared" si="17"/>
        <v>-0.1</v>
      </c>
      <c r="R34" s="49">
        <f t="shared" si="17"/>
        <v>4</v>
      </c>
      <c r="S34" s="49">
        <f t="shared" si="17"/>
        <v>-0.4</v>
      </c>
      <c r="T34" s="49">
        <f t="shared" si="17"/>
        <v>-0.41666666666666669</v>
      </c>
      <c r="U34" s="49">
        <f t="shared" si="17"/>
        <v>-0.22222222222222221</v>
      </c>
      <c r="V34" s="49">
        <f t="shared" si="17"/>
        <v>0.2</v>
      </c>
      <c r="W34" s="49">
        <f t="shared" si="17"/>
        <v>0.16666666666666666</v>
      </c>
      <c r="X34" s="49">
        <f t="shared" si="17"/>
        <v>0.8571428571428571</v>
      </c>
      <c r="Y34" s="49">
        <f t="shared" si="17"/>
        <v>0.42857142857142855</v>
      </c>
      <c r="Z34" s="49">
        <f t="shared" si="17"/>
        <v>-0.66666666666666663</v>
      </c>
      <c r="AA34" s="49">
        <f t="shared" si="17"/>
        <v>0.7142857142857143</v>
      </c>
      <c r="AB34" s="49">
        <f t="shared" si="17"/>
        <v>0.69230769230769229</v>
      </c>
      <c r="AC34" s="49">
        <f t="shared" si="18"/>
        <v>2</v>
      </c>
      <c r="AD34" s="49">
        <f t="shared" si="18"/>
        <v>7</v>
      </c>
      <c r="AE34" s="49">
        <f t="shared" si="18"/>
        <v>1.0833333333333333</v>
      </c>
      <c r="AF34" s="49">
        <f t="shared" si="18"/>
        <v>9.0909090909090912E-2</v>
      </c>
      <c r="AG34" s="49">
        <f t="shared" si="23"/>
        <v>-0.4</v>
      </c>
      <c r="AH34" s="49">
        <f t="shared" si="24"/>
        <v>0.875</v>
      </c>
      <c r="AI34" s="49">
        <f t="shared" si="25"/>
        <v>0.2</v>
      </c>
      <c r="AJ34" s="49">
        <f t="shared" si="26"/>
        <v>-0.33333333333333331</v>
      </c>
      <c r="AK34" s="49">
        <f t="shared" si="27"/>
        <v>-5.5555555555555552E-2</v>
      </c>
      <c r="AL34" s="49">
        <f t="shared" si="19"/>
        <v>-0.66666666666666663</v>
      </c>
      <c r="AM34" s="49">
        <f t="shared" si="19"/>
        <v>-0.73333333333333328</v>
      </c>
      <c r="AN34" s="49">
        <f t="shared" si="19"/>
        <v>-0.5</v>
      </c>
      <c r="AO34" s="49">
        <f t="shared" si="19"/>
        <v>-0.29411764705882354</v>
      </c>
      <c r="AP34" s="49">
        <f t="shared" si="19"/>
        <v>-0.1</v>
      </c>
      <c r="AQ34" s="49">
        <f t="shared" si="19"/>
        <v>-0.5</v>
      </c>
      <c r="AR34" s="49">
        <f t="shared" si="19"/>
        <v>0.375</v>
      </c>
      <c r="AS34" s="49">
        <f t="shared" si="19"/>
        <v>-8.3333333333333329E-2</v>
      </c>
      <c r="AT34" s="49">
        <f t="shared" si="19"/>
        <v>-0.55555555555555558</v>
      </c>
      <c r="AU34" s="49">
        <f t="shared" si="19"/>
        <v>0.75</v>
      </c>
      <c r="AV34" s="49">
        <f t="shared" si="19"/>
        <v>-0.18181818181818182</v>
      </c>
      <c r="AW34" s="49">
        <f t="shared" si="19"/>
        <v>-0.36363636363636365</v>
      </c>
      <c r="AX34" s="49">
        <f t="shared" si="19"/>
        <v>0.25</v>
      </c>
      <c r="AY34" s="49">
        <f t="shared" si="19"/>
        <v>-0.42857142857142855</v>
      </c>
      <c r="AZ34" s="49">
        <f t="shared" si="37"/>
        <v>-0.55555555555555558</v>
      </c>
      <c r="BA34" s="49">
        <f t="shared" si="20"/>
        <v>-0.5714285714285714</v>
      </c>
      <c r="BB34" s="49">
        <f t="shared" si="20"/>
        <v>-0.6</v>
      </c>
      <c r="BC34" s="49">
        <f t="shared" si="20"/>
        <v>-0.75</v>
      </c>
      <c r="BD34" s="49">
        <f t="shared" si="20"/>
        <v>0.5</v>
      </c>
      <c r="BE34" s="49">
        <f t="shared" si="20"/>
        <v>-0.33333333333333331</v>
      </c>
      <c r="BF34" s="49">
        <f t="shared" si="20"/>
        <v>1.5</v>
      </c>
      <c r="BG34" s="49">
        <f t="shared" si="20"/>
        <v>2</v>
      </c>
      <c r="BH34" s="49">
        <f t="shared" si="20"/>
        <v>-0.33333333333333331</v>
      </c>
      <c r="BI34" s="49">
        <f t="shared" si="20"/>
        <v>2</v>
      </c>
      <c r="BJ34" s="49">
        <f t="shared" si="20"/>
        <v>-1</v>
      </c>
      <c r="BK34" s="49">
        <f t="shared" si="20"/>
        <v>-0.33333333333333331</v>
      </c>
      <c r="BL34" s="49">
        <f t="shared" si="20"/>
        <v>-0.75</v>
      </c>
      <c r="BM34" s="49">
        <f t="shared" si="20"/>
        <v>-0.66666666666666663</v>
      </c>
      <c r="BN34" s="49" t="str">
        <f t="shared" si="20"/>
        <v>-</v>
      </c>
      <c r="BO34" s="49">
        <f t="shared" si="36"/>
        <v>-0.5</v>
      </c>
      <c r="BP34" s="49">
        <f t="shared" si="21"/>
        <v>-1</v>
      </c>
      <c r="BQ34" s="49">
        <f t="shared" si="21"/>
        <v>-0.5</v>
      </c>
      <c r="BR34" s="49">
        <f t="shared" si="21"/>
        <v>-0.5</v>
      </c>
      <c r="BS34" s="49">
        <f t="shared" si="21"/>
        <v>4</v>
      </c>
      <c r="BT34" s="49">
        <f t="shared" si="28"/>
        <v>-0.13333333333333333</v>
      </c>
      <c r="BU34" s="49">
        <f t="shared" si="29"/>
        <v>-0.19230769230769232</v>
      </c>
      <c r="BV34" s="49">
        <f t="shared" si="30"/>
        <v>0.14285714285714285</v>
      </c>
      <c r="BW34" s="49">
        <f t="shared" si="31"/>
        <v>0.33333333333333331</v>
      </c>
      <c r="BX34" s="49">
        <f t="shared" si="32"/>
        <v>-0.15625</v>
      </c>
      <c r="BY34" s="49">
        <f t="shared" si="33"/>
        <v>0.37037037037037035</v>
      </c>
      <c r="BZ34" s="49">
        <f t="shared" si="34"/>
        <v>1.5135135135135136</v>
      </c>
      <c r="CA34" s="49">
        <f t="shared" si="35"/>
        <v>9.6774193548387094E-2</v>
      </c>
      <c r="CB34" s="49">
        <f t="shared" si="22"/>
        <v>-0.5</v>
      </c>
      <c r="CC34" s="49">
        <f t="shared" si="22"/>
        <v>-0.35294117647058826</v>
      </c>
      <c r="CD34" s="49">
        <f t="shared" si="22"/>
        <v>0</v>
      </c>
      <c r="CE34" s="49">
        <f t="shared" si="22"/>
        <v>-0.24242424242424243</v>
      </c>
      <c r="CF34" s="49">
        <f t="shared" si="22"/>
        <v>-0.6</v>
      </c>
      <c r="CG34" s="49">
        <f t="shared" si="22"/>
        <v>0.6</v>
      </c>
      <c r="CH34" s="49">
        <f t="shared" si="22"/>
        <v>-0.25</v>
      </c>
      <c r="CI34" s="49">
        <f t="shared" si="22"/>
        <v>-0.5</v>
      </c>
      <c r="CJ34" s="49">
        <f t="shared" si="22"/>
        <v>0.16666666666666666</v>
      </c>
    </row>
    <row r="35" spans="1:88" ht="17.100000000000001" customHeight="1" thickBot="1" x14ac:dyDescent="0.25">
      <c r="A35" s="2" t="s">
        <v>227</v>
      </c>
      <c r="C35" s="36" t="s">
        <v>120</v>
      </c>
      <c r="D35" s="49">
        <f t="shared" si="8"/>
        <v>-0.16666666666666666</v>
      </c>
      <c r="E35" s="49">
        <f t="shared" si="9"/>
        <v>-0.33333333333333331</v>
      </c>
      <c r="F35" s="49">
        <f t="shared" si="10"/>
        <v>0.75</v>
      </c>
      <c r="G35" s="49">
        <f t="shared" si="11"/>
        <v>0.18181818181818182</v>
      </c>
      <c r="H35" s="49">
        <f t="shared" si="12"/>
        <v>0.4</v>
      </c>
      <c r="I35" s="49">
        <f t="shared" si="13"/>
        <v>0.66666666666666663</v>
      </c>
      <c r="J35" s="49">
        <f t="shared" si="14"/>
        <v>0.14285714285714285</v>
      </c>
      <c r="K35" s="49">
        <f t="shared" si="15"/>
        <v>-0.84615384615384615</v>
      </c>
      <c r="L35" s="49">
        <f t="shared" si="16"/>
        <v>0.7142857142857143</v>
      </c>
      <c r="M35" s="49">
        <f t="shared" si="17"/>
        <v>0.1</v>
      </c>
      <c r="N35" s="49">
        <f t="shared" si="17"/>
        <v>-0.625</v>
      </c>
      <c r="O35" s="49">
        <f t="shared" si="17"/>
        <v>0</v>
      </c>
      <c r="P35" s="49">
        <f t="shared" si="17"/>
        <v>-0.41666666666666669</v>
      </c>
      <c r="Q35" s="49">
        <f t="shared" si="17"/>
        <v>-0.72727272727272729</v>
      </c>
      <c r="R35" s="49">
        <f t="shared" si="17"/>
        <v>0</v>
      </c>
      <c r="S35" s="49">
        <f t="shared" si="17"/>
        <v>0.5</v>
      </c>
      <c r="T35" s="49">
        <f t="shared" si="17"/>
        <v>-0.2857142857142857</v>
      </c>
      <c r="U35" s="49">
        <f t="shared" si="17"/>
        <v>1.6666666666666667</v>
      </c>
      <c r="V35" s="49">
        <f t="shared" si="17"/>
        <v>0.66666666666666663</v>
      </c>
      <c r="W35" s="49">
        <f t="shared" si="17"/>
        <v>1.3333333333333333</v>
      </c>
      <c r="X35" s="49">
        <f t="shared" si="17"/>
        <v>0.6</v>
      </c>
      <c r="Y35" s="49">
        <f t="shared" si="17"/>
        <v>-0.5</v>
      </c>
      <c r="Z35" s="49">
        <f t="shared" si="17"/>
        <v>-0.2</v>
      </c>
      <c r="AA35" s="49">
        <f t="shared" si="17"/>
        <v>0.14285714285714285</v>
      </c>
      <c r="AB35" s="49">
        <f t="shared" si="17"/>
        <v>-0.625</v>
      </c>
      <c r="AC35" s="49">
        <f t="shared" si="18"/>
        <v>-0.75</v>
      </c>
      <c r="AD35" s="49">
        <f t="shared" si="18"/>
        <v>-0.25</v>
      </c>
      <c r="AE35" s="49">
        <f t="shared" si="18"/>
        <v>-0.625</v>
      </c>
      <c r="AF35" s="49">
        <f t="shared" si="18"/>
        <v>1.6666666666666667</v>
      </c>
      <c r="AG35" s="49">
        <f t="shared" si="23"/>
        <v>2</v>
      </c>
      <c r="AH35" s="49">
        <f t="shared" si="24"/>
        <v>0.33333333333333331</v>
      </c>
      <c r="AI35" s="49">
        <f t="shared" si="25"/>
        <v>2.6666666666666665</v>
      </c>
      <c r="AJ35" s="49">
        <f t="shared" si="26"/>
        <v>-0.625</v>
      </c>
      <c r="AK35" s="49">
        <f t="shared" si="27"/>
        <v>2</v>
      </c>
      <c r="AL35" s="49">
        <f t="shared" si="19"/>
        <v>1.25</v>
      </c>
      <c r="AM35" s="49">
        <f t="shared" si="19"/>
        <v>-0.63636363636363635</v>
      </c>
      <c r="AN35" s="49">
        <f t="shared" si="19"/>
        <v>1.6666666666666667</v>
      </c>
      <c r="AO35" s="49">
        <f t="shared" si="19"/>
        <v>-0.33333333333333331</v>
      </c>
      <c r="AP35" s="49">
        <f t="shared" si="19"/>
        <v>-0.22222222222222221</v>
      </c>
      <c r="AQ35" s="49">
        <f t="shared" si="19"/>
        <v>0.75</v>
      </c>
      <c r="AR35" s="49">
        <f t="shared" si="19"/>
        <v>-0.5</v>
      </c>
      <c r="AS35" s="49">
        <f t="shared" si="19"/>
        <v>-0.33333333333333331</v>
      </c>
      <c r="AT35" s="49">
        <f t="shared" si="19"/>
        <v>-0.42857142857142855</v>
      </c>
      <c r="AU35" s="49">
        <f t="shared" si="19"/>
        <v>-0.14285714285714285</v>
      </c>
      <c r="AV35" s="49">
        <f t="shared" si="19"/>
        <v>0</v>
      </c>
      <c r="AW35" s="49">
        <f t="shared" si="19"/>
        <v>-0.5</v>
      </c>
      <c r="AX35" s="49">
        <f t="shared" si="19"/>
        <v>-0.25</v>
      </c>
      <c r="AY35" s="49">
        <f t="shared" si="19"/>
        <v>-0.33333333333333331</v>
      </c>
      <c r="AZ35" s="49">
        <f t="shared" si="37"/>
        <v>-0.75</v>
      </c>
      <c r="BA35" s="49">
        <f t="shared" si="20"/>
        <v>1.5</v>
      </c>
      <c r="BB35" s="49">
        <f t="shared" si="20"/>
        <v>-1</v>
      </c>
      <c r="BC35" s="49">
        <f t="shared" si="20"/>
        <v>0.25</v>
      </c>
      <c r="BD35" s="49">
        <f t="shared" si="20"/>
        <v>1</v>
      </c>
      <c r="BE35" s="49">
        <f t="shared" si="20"/>
        <v>-0.4</v>
      </c>
      <c r="BF35" s="49" t="str">
        <f t="shared" si="20"/>
        <v>-</v>
      </c>
      <c r="BG35" s="49">
        <f t="shared" si="20"/>
        <v>-1</v>
      </c>
      <c r="BH35" s="49">
        <f t="shared" si="20"/>
        <v>1</v>
      </c>
      <c r="BI35" s="49">
        <f t="shared" si="20"/>
        <v>-0.66666666666666663</v>
      </c>
      <c r="BJ35" s="49">
        <f t="shared" si="20"/>
        <v>-0.5</v>
      </c>
      <c r="BK35" s="49" t="str">
        <f t="shared" si="20"/>
        <v>-</v>
      </c>
      <c r="BL35" s="49">
        <f t="shared" si="20"/>
        <v>-0.5</v>
      </c>
      <c r="BM35" s="49">
        <f t="shared" si="20"/>
        <v>1</v>
      </c>
      <c r="BN35" s="49">
        <f t="shared" si="20"/>
        <v>3</v>
      </c>
      <c r="BO35" s="49">
        <f t="shared" si="36"/>
        <v>-0.33333333333333331</v>
      </c>
      <c r="BP35" s="49">
        <f t="shared" si="21"/>
        <v>2</v>
      </c>
      <c r="BQ35" s="49">
        <f t="shared" si="21"/>
        <v>0</v>
      </c>
      <c r="BR35" s="49">
        <f t="shared" si="21"/>
        <v>-0.75</v>
      </c>
      <c r="BS35" s="49">
        <f t="shared" si="21"/>
        <v>0</v>
      </c>
      <c r="BT35" s="49">
        <f t="shared" si="28"/>
        <v>3.3333333333333333E-2</v>
      </c>
      <c r="BU35" s="49">
        <f t="shared" si="29"/>
        <v>-0.12903225806451613</v>
      </c>
      <c r="BV35" s="49">
        <f t="shared" si="30"/>
        <v>3.7037037037037035E-2</v>
      </c>
      <c r="BW35" s="49">
        <f t="shared" si="31"/>
        <v>-0.42857142857142855</v>
      </c>
      <c r="BX35" s="49">
        <f t="shared" si="32"/>
        <v>0.5625</v>
      </c>
      <c r="BY35" s="49">
        <f t="shared" si="33"/>
        <v>-0.04</v>
      </c>
      <c r="BZ35" s="49">
        <f t="shared" si="34"/>
        <v>-0.58333333333333337</v>
      </c>
      <c r="CA35" s="49">
        <f t="shared" si="35"/>
        <v>1.6</v>
      </c>
      <c r="CB35" s="49">
        <f t="shared" si="22"/>
        <v>-3.8461538461538464E-2</v>
      </c>
      <c r="CC35" s="49">
        <f t="shared" si="22"/>
        <v>0.12</v>
      </c>
      <c r="CD35" s="49">
        <f t="shared" si="22"/>
        <v>-0.35714285714285715</v>
      </c>
      <c r="CE35" s="49">
        <f t="shared" si="22"/>
        <v>-0.27777777777777779</v>
      </c>
      <c r="CF35" s="49">
        <f t="shared" si="22"/>
        <v>-0.15384615384615385</v>
      </c>
      <c r="CG35" s="49">
        <f t="shared" si="22"/>
        <v>-0.36363636363636365</v>
      </c>
      <c r="CH35" s="49">
        <f t="shared" si="22"/>
        <v>0.2857142857142857</v>
      </c>
      <c r="CI35" s="49">
        <f t="shared" si="22"/>
        <v>0.1111111111111111</v>
      </c>
      <c r="CJ35" s="49">
        <f t="shared" si="22"/>
        <v>0.1</v>
      </c>
    </row>
    <row r="36" spans="1:88" ht="17.100000000000001" customHeight="1" thickBot="1" x14ac:dyDescent="0.25">
      <c r="A36" s="2" t="s">
        <v>228</v>
      </c>
      <c r="C36" s="36" t="s">
        <v>121</v>
      </c>
      <c r="D36" s="49" t="str">
        <f t="shared" si="8"/>
        <v>-</v>
      </c>
      <c r="E36" s="49">
        <f t="shared" si="9"/>
        <v>2</v>
      </c>
      <c r="F36" s="49" t="str">
        <f t="shared" si="10"/>
        <v>-</v>
      </c>
      <c r="G36" s="49" t="str">
        <f t="shared" si="11"/>
        <v>-</v>
      </c>
      <c r="H36" s="49" t="str">
        <f t="shared" si="12"/>
        <v>-</v>
      </c>
      <c r="I36" s="49">
        <f t="shared" si="13"/>
        <v>-1</v>
      </c>
      <c r="J36" s="49" t="str">
        <f t="shared" si="14"/>
        <v>-</v>
      </c>
      <c r="K36" s="49">
        <f t="shared" si="15"/>
        <v>-1</v>
      </c>
      <c r="L36" s="49">
        <f t="shared" si="16"/>
        <v>1</v>
      </c>
      <c r="M36" s="49" t="str">
        <f t="shared" si="17"/>
        <v>-</v>
      </c>
      <c r="N36" s="49" t="str">
        <f t="shared" si="17"/>
        <v>-</v>
      </c>
      <c r="O36" s="49" t="str">
        <f t="shared" si="17"/>
        <v>-</v>
      </c>
      <c r="P36" s="49">
        <f t="shared" si="17"/>
        <v>-1</v>
      </c>
      <c r="Q36" s="49">
        <f t="shared" si="17"/>
        <v>-1</v>
      </c>
      <c r="R36" s="49" t="str">
        <f t="shared" si="17"/>
        <v>-</v>
      </c>
      <c r="S36" s="49">
        <f t="shared" si="17"/>
        <v>-1</v>
      </c>
      <c r="T36" s="49" t="str">
        <f t="shared" si="17"/>
        <v>-</v>
      </c>
      <c r="U36" s="49" t="str">
        <f t="shared" si="17"/>
        <v>-</v>
      </c>
      <c r="V36" s="49" t="str">
        <f t="shared" si="17"/>
        <v>-</v>
      </c>
      <c r="W36" s="49" t="str">
        <f t="shared" si="17"/>
        <v>-</v>
      </c>
      <c r="X36" s="49" t="str">
        <f t="shared" si="17"/>
        <v>-</v>
      </c>
      <c r="Y36" s="49" t="str">
        <f t="shared" si="17"/>
        <v>-</v>
      </c>
      <c r="Z36" s="49" t="str">
        <f t="shared" si="17"/>
        <v>-</v>
      </c>
      <c r="AA36" s="49">
        <f t="shared" si="17"/>
        <v>-1</v>
      </c>
      <c r="AB36" s="49" t="str">
        <f t="shared" si="17"/>
        <v>-</v>
      </c>
      <c r="AC36" s="49" t="str">
        <f t="shared" si="18"/>
        <v>-</v>
      </c>
      <c r="AD36" s="49" t="str">
        <f t="shared" si="18"/>
        <v>-</v>
      </c>
      <c r="AE36" s="49" t="str">
        <f t="shared" si="18"/>
        <v>-</v>
      </c>
      <c r="AF36" s="49">
        <f t="shared" si="18"/>
        <v>1</v>
      </c>
      <c r="AG36" s="49" t="str">
        <f t="shared" si="23"/>
        <v>-</v>
      </c>
      <c r="AH36" s="49">
        <f t="shared" si="24"/>
        <v>-1</v>
      </c>
      <c r="AI36" s="49">
        <f t="shared" si="25"/>
        <v>-1</v>
      </c>
      <c r="AJ36" s="49">
        <f t="shared" si="26"/>
        <v>0</v>
      </c>
      <c r="AK36" s="49">
        <f t="shared" si="27"/>
        <v>-1</v>
      </c>
      <c r="AL36" s="49" t="str">
        <f t="shared" si="19"/>
        <v>-</v>
      </c>
      <c r="AM36" s="49" t="str">
        <f t="shared" si="19"/>
        <v>-</v>
      </c>
      <c r="AN36" s="49">
        <f t="shared" si="19"/>
        <v>-1</v>
      </c>
      <c r="AO36" s="49" t="str">
        <f t="shared" si="19"/>
        <v>-</v>
      </c>
      <c r="AP36" s="49" t="str">
        <f t="shared" si="19"/>
        <v>-</v>
      </c>
      <c r="AQ36" s="49" t="str">
        <f t="shared" si="19"/>
        <v>-</v>
      </c>
      <c r="AR36" s="49" t="str">
        <f t="shared" si="19"/>
        <v>-</v>
      </c>
      <c r="AS36" s="49">
        <f t="shared" si="19"/>
        <v>-1</v>
      </c>
      <c r="AT36" s="49" t="str">
        <f t="shared" si="19"/>
        <v>-</v>
      </c>
      <c r="AU36" s="49" t="str">
        <f t="shared" si="19"/>
        <v>-</v>
      </c>
      <c r="AV36" s="49" t="str">
        <f t="shared" si="19"/>
        <v>-</v>
      </c>
      <c r="AW36" s="49" t="str">
        <f t="shared" si="19"/>
        <v>-</v>
      </c>
      <c r="AX36" s="49">
        <f t="shared" si="19"/>
        <v>-1</v>
      </c>
      <c r="AY36" s="49" t="str">
        <f t="shared" si="19"/>
        <v>-</v>
      </c>
      <c r="AZ36" s="49" t="str">
        <f t="shared" si="37"/>
        <v>-</v>
      </c>
      <c r="BA36" s="49" t="str">
        <f t="shared" si="20"/>
        <v>-</v>
      </c>
      <c r="BB36" s="49" t="str">
        <f t="shared" si="20"/>
        <v>-</v>
      </c>
      <c r="BC36" s="49">
        <f t="shared" si="20"/>
        <v>-1</v>
      </c>
      <c r="BD36" s="49" t="str">
        <f t="shared" si="20"/>
        <v>-</v>
      </c>
      <c r="BE36" s="49" t="str">
        <f t="shared" si="20"/>
        <v>-</v>
      </c>
      <c r="BF36" s="49" t="str">
        <f t="shared" si="20"/>
        <v>-</v>
      </c>
      <c r="BG36" s="49" t="str">
        <f t="shared" si="20"/>
        <v>-</v>
      </c>
      <c r="BH36" s="49" t="str">
        <f t="shared" si="20"/>
        <v>-</v>
      </c>
      <c r="BI36" s="49" t="str">
        <f t="shared" si="20"/>
        <v>-</v>
      </c>
      <c r="BJ36" s="49" t="str">
        <f t="shared" si="20"/>
        <v>-</v>
      </c>
      <c r="BK36" s="49" t="str">
        <f t="shared" si="20"/>
        <v>-</v>
      </c>
      <c r="BL36" s="49">
        <f t="shared" si="20"/>
        <v>-1</v>
      </c>
      <c r="BM36" s="49">
        <f t="shared" si="20"/>
        <v>-1</v>
      </c>
      <c r="BN36" s="49" t="str">
        <f t="shared" si="20"/>
        <v>-</v>
      </c>
      <c r="BO36" s="49" t="str">
        <f t="shared" si="36"/>
        <v>-</v>
      </c>
      <c r="BP36" s="49" t="str">
        <f t="shared" si="21"/>
        <v>-</v>
      </c>
      <c r="BQ36" s="49" t="str">
        <f t="shared" si="21"/>
        <v>-</v>
      </c>
      <c r="BR36" s="49" t="str">
        <f t="shared" si="21"/>
        <v>-</v>
      </c>
      <c r="BS36" s="49" t="str">
        <f t="shared" si="21"/>
        <v>-</v>
      </c>
      <c r="BT36" s="49">
        <f t="shared" si="28"/>
        <v>3</v>
      </c>
      <c r="BU36" s="49">
        <f t="shared" si="29"/>
        <v>-0.75</v>
      </c>
      <c r="BV36" s="49">
        <f t="shared" si="30"/>
        <v>4</v>
      </c>
      <c r="BW36" s="49">
        <f t="shared" si="31"/>
        <v>-1</v>
      </c>
      <c r="BX36" s="49" t="str">
        <f t="shared" si="32"/>
        <v>-</v>
      </c>
      <c r="BY36" s="49">
        <f t="shared" si="33"/>
        <v>-1</v>
      </c>
      <c r="BZ36" s="49" t="str">
        <f t="shared" si="34"/>
        <v>-</v>
      </c>
      <c r="CA36" s="49">
        <f t="shared" si="35"/>
        <v>0</v>
      </c>
      <c r="CB36" s="49">
        <f t="shared" si="22"/>
        <v>-0.33333333333333331</v>
      </c>
      <c r="CC36" s="49">
        <f t="shared" si="22"/>
        <v>-0.5</v>
      </c>
      <c r="CD36" s="49">
        <f t="shared" si="22"/>
        <v>0</v>
      </c>
      <c r="CE36" s="49">
        <f t="shared" si="22"/>
        <v>0</v>
      </c>
      <c r="CF36" s="49">
        <f t="shared" si="22"/>
        <v>-1</v>
      </c>
      <c r="CG36" s="49" t="str">
        <f t="shared" si="22"/>
        <v>-</v>
      </c>
      <c r="CH36" s="49" t="str">
        <f t="shared" si="22"/>
        <v>-</v>
      </c>
      <c r="CI36" s="49">
        <f t="shared" si="22"/>
        <v>-1</v>
      </c>
      <c r="CJ36" s="49" t="str">
        <f t="shared" si="22"/>
        <v>-</v>
      </c>
    </row>
    <row r="37" spans="1:88" ht="17.100000000000001" customHeight="1" thickBot="1" x14ac:dyDescent="0.25">
      <c r="A37" s="2" t="s">
        <v>229</v>
      </c>
      <c r="C37" s="36" t="s">
        <v>122</v>
      </c>
      <c r="D37" s="49">
        <f t="shared" si="8"/>
        <v>-0.75</v>
      </c>
      <c r="E37" s="49">
        <f t="shared" si="9"/>
        <v>3</v>
      </c>
      <c r="F37" s="49">
        <f t="shared" si="10"/>
        <v>-0.33333333333333331</v>
      </c>
      <c r="G37" s="49">
        <f t="shared" si="11"/>
        <v>-0.66666666666666663</v>
      </c>
      <c r="H37" s="49">
        <f t="shared" si="12"/>
        <v>-0.5</v>
      </c>
      <c r="I37" s="49">
        <f t="shared" si="13"/>
        <v>-0.75</v>
      </c>
      <c r="J37" s="49">
        <f t="shared" si="14"/>
        <v>-1</v>
      </c>
      <c r="K37" s="49">
        <f t="shared" si="15"/>
        <v>0</v>
      </c>
      <c r="L37" s="49">
        <f t="shared" si="16"/>
        <v>1</v>
      </c>
      <c r="M37" s="49">
        <f t="shared" si="17"/>
        <v>5</v>
      </c>
      <c r="N37" s="49" t="str">
        <f t="shared" si="17"/>
        <v>-</v>
      </c>
      <c r="O37" s="49">
        <f t="shared" si="17"/>
        <v>2</v>
      </c>
      <c r="P37" s="49">
        <f t="shared" si="17"/>
        <v>0.5</v>
      </c>
      <c r="Q37" s="49">
        <f t="shared" si="17"/>
        <v>0</v>
      </c>
      <c r="R37" s="49" t="str">
        <f t="shared" si="17"/>
        <v>-</v>
      </c>
      <c r="S37" s="49">
        <f t="shared" si="17"/>
        <v>2</v>
      </c>
      <c r="T37" s="49">
        <f t="shared" si="17"/>
        <v>0.66666666666666663</v>
      </c>
      <c r="U37" s="49">
        <f t="shared" si="17"/>
        <v>-0.33333333333333331</v>
      </c>
      <c r="V37" s="49">
        <f t="shared" si="17"/>
        <v>-0.66666666666666663</v>
      </c>
      <c r="W37" s="49">
        <f t="shared" si="17"/>
        <v>-0.55555555555555558</v>
      </c>
      <c r="X37" s="49">
        <f t="shared" si="17"/>
        <v>-0.4</v>
      </c>
      <c r="Y37" s="49">
        <f t="shared" si="17"/>
        <v>-0.25</v>
      </c>
      <c r="Z37" s="49">
        <f t="shared" si="17"/>
        <v>2</v>
      </c>
      <c r="AA37" s="49">
        <f t="shared" si="17"/>
        <v>-0.75</v>
      </c>
      <c r="AB37" s="49">
        <f t="shared" si="17"/>
        <v>-0.66666666666666663</v>
      </c>
      <c r="AC37" s="49">
        <f t="shared" si="18"/>
        <v>-0.66666666666666663</v>
      </c>
      <c r="AD37" s="49">
        <f t="shared" si="18"/>
        <v>-1</v>
      </c>
      <c r="AE37" s="49">
        <f t="shared" si="18"/>
        <v>-1</v>
      </c>
      <c r="AF37" s="49">
        <f t="shared" si="18"/>
        <v>1</v>
      </c>
      <c r="AG37" s="49">
        <f t="shared" si="23"/>
        <v>2</v>
      </c>
      <c r="AH37" s="49" t="str">
        <f t="shared" si="24"/>
        <v>-</v>
      </c>
      <c r="AI37" s="49" t="str">
        <f t="shared" si="25"/>
        <v>-</v>
      </c>
      <c r="AJ37" s="49">
        <f t="shared" si="26"/>
        <v>-1</v>
      </c>
      <c r="AK37" s="49">
        <f t="shared" si="27"/>
        <v>-1</v>
      </c>
      <c r="AL37" s="49" t="str">
        <f t="shared" si="19"/>
        <v>-</v>
      </c>
      <c r="AM37" s="49">
        <f t="shared" si="19"/>
        <v>0.5</v>
      </c>
      <c r="AN37" s="49" t="str">
        <f t="shared" si="19"/>
        <v>-</v>
      </c>
      <c r="AO37" s="49" t="str">
        <f t="shared" si="19"/>
        <v>-</v>
      </c>
      <c r="AP37" s="49">
        <f t="shared" si="19"/>
        <v>0</v>
      </c>
      <c r="AQ37" s="49">
        <f t="shared" si="19"/>
        <v>-1</v>
      </c>
      <c r="AR37" s="49" t="str">
        <f t="shared" si="19"/>
        <v>-</v>
      </c>
      <c r="AS37" s="49">
        <f t="shared" si="19"/>
        <v>0</v>
      </c>
      <c r="AT37" s="49">
        <f t="shared" si="19"/>
        <v>0</v>
      </c>
      <c r="AU37" s="49" t="str">
        <f t="shared" si="19"/>
        <v>-</v>
      </c>
      <c r="AV37" s="49" t="str">
        <f t="shared" si="19"/>
        <v>-</v>
      </c>
      <c r="AW37" s="49">
        <f t="shared" si="19"/>
        <v>-1</v>
      </c>
      <c r="AX37" s="49">
        <f t="shared" si="19"/>
        <v>-1</v>
      </c>
      <c r="AY37" s="49">
        <f t="shared" si="19"/>
        <v>-1</v>
      </c>
      <c r="AZ37" s="49">
        <f t="shared" si="37"/>
        <v>-1</v>
      </c>
      <c r="BA37" s="49" t="str">
        <f t="shared" si="20"/>
        <v>-</v>
      </c>
      <c r="BB37" s="49" t="str">
        <f t="shared" si="20"/>
        <v>-</v>
      </c>
      <c r="BC37" s="49" t="str">
        <f t="shared" si="20"/>
        <v>-</v>
      </c>
      <c r="BD37" s="49" t="str">
        <f t="shared" si="20"/>
        <v>-</v>
      </c>
      <c r="BE37" s="49" t="str">
        <f t="shared" si="20"/>
        <v>-</v>
      </c>
      <c r="BF37" s="49" t="str">
        <f t="shared" si="20"/>
        <v>-</v>
      </c>
      <c r="BG37" s="49">
        <f t="shared" si="20"/>
        <v>-1</v>
      </c>
      <c r="BH37" s="49" t="str">
        <f t="shared" si="20"/>
        <v>-</v>
      </c>
      <c r="BI37" s="49" t="str">
        <f t="shared" si="20"/>
        <v>-</v>
      </c>
      <c r="BJ37" s="49">
        <f t="shared" si="20"/>
        <v>1</v>
      </c>
      <c r="BK37" s="49" t="str">
        <f t="shared" si="20"/>
        <v>-</v>
      </c>
      <c r="BL37" s="49">
        <f t="shared" si="20"/>
        <v>-0.66666666666666663</v>
      </c>
      <c r="BM37" s="49" t="str">
        <f t="shared" si="20"/>
        <v>-</v>
      </c>
      <c r="BN37" s="49">
        <f t="shared" si="20"/>
        <v>0</v>
      </c>
      <c r="BO37" s="49" t="str">
        <f t="shared" si="36"/>
        <v>-</v>
      </c>
      <c r="BP37" s="49">
        <f t="shared" si="21"/>
        <v>-1</v>
      </c>
      <c r="BQ37" s="49">
        <f t="shared" si="21"/>
        <v>-1</v>
      </c>
      <c r="BR37" s="49">
        <f t="shared" si="21"/>
        <v>-0.5</v>
      </c>
      <c r="BS37" s="49">
        <f t="shared" si="21"/>
        <v>0</v>
      </c>
      <c r="BT37" s="49">
        <f t="shared" si="28"/>
        <v>-0.4</v>
      </c>
      <c r="BU37" s="49">
        <f t="shared" si="29"/>
        <v>-0.66666666666666663</v>
      </c>
      <c r="BV37" s="49">
        <f t="shared" si="30"/>
        <v>2.6666666666666665</v>
      </c>
      <c r="BW37" s="49">
        <f t="shared" si="31"/>
        <v>0.90909090909090906</v>
      </c>
      <c r="BX37" s="49">
        <f t="shared" si="32"/>
        <v>-0.33333333333333331</v>
      </c>
      <c r="BY37" s="49">
        <f t="shared" si="33"/>
        <v>-0.2857142857142857</v>
      </c>
      <c r="BZ37" s="49">
        <f t="shared" si="34"/>
        <v>-0.8</v>
      </c>
      <c r="CA37" s="49">
        <f t="shared" si="35"/>
        <v>2.5</v>
      </c>
      <c r="CB37" s="49">
        <f t="shared" si="22"/>
        <v>-0.42857142857142855</v>
      </c>
      <c r="CC37" s="49">
        <f t="shared" si="22"/>
        <v>-0.25</v>
      </c>
      <c r="CD37" s="49">
        <f t="shared" si="22"/>
        <v>1</v>
      </c>
      <c r="CE37" s="49">
        <f t="shared" si="22"/>
        <v>-0.66666666666666663</v>
      </c>
      <c r="CF37" s="49">
        <f t="shared" si="22"/>
        <v>0</v>
      </c>
      <c r="CG37" s="49">
        <f t="shared" si="22"/>
        <v>-0.5</v>
      </c>
      <c r="CH37" s="49">
        <f t="shared" si="22"/>
        <v>4</v>
      </c>
      <c r="CI37" s="49">
        <f t="shared" si="22"/>
        <v>0.4</v>
      </c>
      <c r="CJ37" s="49">
        <f t="shared" si="22"/>
        <v>-0.7142857142857143</v>
      </c>
    </row>
    <row r="38" spans="1:88" ht="17.100000000000001" customHeight="1" thickBot="1" x14ac:dyDescent="0.25">
      <c r="A38" s="2" t="s">
        <v>230</v>
      </c>
      <c r="C38" s="36" t="s">
        <v>123</v>
      </c>
      <c r="D38" s="49">
        <f t="shared" ref="D38:F43" si="38">+IF(D17&gt;0,(H17-D17)/D17,"-")</f>
        <v>-0.42857142857142855</v>
      </c>
      <c r="E38" s="49">
        <f t="shared" si="38"/>
        <v>-0.6</v>
      </c>
      <c r="F38" s="49">
        <f t="shared" si="38"/>
        <v>0.14285714285714285</v>
      </c>
      <c r="G38" s="49">
        <f t="shared" ref="G38:N41" si="39">+IF(G17&gt;0,(K17-G17)/G17,"-")</f>
        <v>-0.2857142857142857</v>
      </c>
      <c r="H38" s="49">
        <f t="shared" si="39"/>
        <v>0.5</v>
      </c>
      <c r="I38" s="49">
        <f t="shared" si="39"/>
        <v>-0.5</v>
      </c>
      <c r="J38" s="49">
        <f t="shared" si="39"/>
        <v>-0.5</v>
      </c>
      <c r="K38" s="49">
        <f t="shared" si="39"/>
        <v>0.4</v>
      </c>
      <c r="L38" s="49">
        <f t="shared" si="39"/>
        <v>0.5</v>
      </c>
      <c r="M38" s="49">
        <f t="shared" si="39"/>
        <v>3.5</v>
      </c>
      <c r="N38" s="49">
        <f t="shared" si="39"/>
        <v>-0.5</v>
      </c>
      <c r="O38" s="49">
        <f t="shared" si="17"/>
        <v>-0.42857142857142855</v>
      </c>
      <c r="P38" s="49">
        <f t="shared" si="17"/>
        <v>-0.66666666666666663</v>
      </c>
      <c r="Q38" s="49">
        <f t="shared" si="17"/>
        <v>-0.44444444444444442</v>
      </c>
      <c r="R38" s="49">
        <f t="shared" si="17"/>
        <v>2</v>
      </c>
      <c r="S38" s="49">
        <f t="shared" si="17"/>
        <v>0.75</v>
      </c>
      <c r="T38" s="49">
        <f t="shared" si="17"/>
        <v>-0.66666666666666663</v>
      </c>
      <c r="U38" s="49">
        <f t="shared" si="17"/>
        <v>-0.8</v>
      </c>
      <c r="V38" s="49">
        <f t="shared" si="17"/>
        <v>-0.5</v>
      </c>
      <c r="W38" s="49">
        <f t="shared" si="17"/>
        <v>-0.42857142857142855</v>
      </c>
      <c r="X38" s="49">
        <f t="shared" si="17"/>
        <v>3</v>
      </c>
      <c r="Y38" s="49">
        <f t="shared" si="17"/>
        <v>4</v>
      </c>
      <c r="Z38" s="49">
        <f t="shared" si="17"/>
        <v>1.3333333333333333</v>
      </c>
      <c r="AA38" s="49">
        <f t="shared" si="17"/>
        <v>-0.75</v>
      </c>
      <c r="AB38" s="49">
        <f t="shared" ref="AB38:AB43" si="40">+IF(AB17&gt;0,(AF17-AB17)/AB17,"-")</f>
        <v>1</v>
      </c>
      <c r="AC38" s="49">
        <f t="shared" si="18"/>
        <v>-0.6</v>
      </c>
      <c r="AD38" s="49">
        <f t="shared" si="18"/>
        <v>0</v>
      </c>
      <c r="AE38" s="49">
        <f t="shared" si="18"/>
        <v>12</v>
      </c>
      <c r="AF38" s="49">
        <f t="shared" si="18"/>
        <v>-0.375</v>
      </c>
      <c r="AG38" s="49">
        <f t="shared" si="23"/>
        <v>0.5</v>
      </c>
      <c r="AH38" s="49">
        <f t="shared" si="24"/>
        <v>-0.5714285714285714</v>
      </c>
      <c r="AI38" s="49">
        <f t="shared" si="25"/>
        <v>-0.69230769230769229</v>
      </c>
      <c r="AJ38" s="49">
        <f t="shared" si="26"/>
        <v>0</v>
      </c>
      <c r="AK38" s="49">
        <f t="shared" si="27"/>
        <v>0.66666666666666663</v>
      </c>
      <c r="AL38" s="49">
        <f t="shared" si="19"/>
        <v>0</v>
      </c>
      <c r="AM38" s="49">
        <f t="shared" si="19"/>
        <v>0.25</v>
      </c>
      <c r="AN38" s="49">
        <f t="shared" si="19"/>
        <v>-0.4</v>
      </c>
      <c r="AO38" s="49">
        <f t="shared" si="19"/>
        <v>-0.2</v>
      </c>
      <c r="AP38" s="49">
        <f t="shared" si="19"/>
        <v>0.33333333333333331</v>
      </c>
      <c r="AQ38" s="49">
        <f t="shared" si="19"/>
        <v>-0.4</v>
      </c>
      <c r="AR38" s="49">
        <f t="shared" si="19"/>
        <v>1</v>
      </c>
      <c r="AS38" s="49">
        <f t="shared" si="19"/>
        <v>-1</v>
      </c>
      <c r="AT38" s="49">
        <f t="shared" si="19"/>
        <v>-0.25</v>
      </c>
      <c r="AU38" s="49">
        <f t="shared" si="19"/>
        <v>0.33333333333333331</v>
      </c>
      <c r="AV38" s="49">
        <f t="shared" si="19"/>
        <v>-0.16666666666666666</v>
      </c>
      <c r="AW38" s="49" t="str">
        <f t="shared" si="19"/>
        <v>-</v>
      </c>
      <c r="AX38" s="49">
        <f t="shared" si="19"/>
        <v>-1</v>
      </c>
      <c r="AY38" s="49">
        <f t="shared" si="19"/>
        <v>-0.25</v>
      </c>
      <c r="AZ38" s="49">
        <f t="shared" si="37"/>
        <v>-0.2</v>
      </c>
      <c r="BA38" s="49">
        <f t="shared" si="20"/>
        <v>-0.5</v>
      </c>
      <c r="BB38" s="49" t="str">
        <f t="shared" si="20"/>
        <v>-</v>
      </c>
      <c r="BC38" s="49">
        <f t="shared" si="20"/>
        <v>0.66666666666666663</v>
      </c>
      <c r="BD38" s="49">
        <f t="shared" si="20"/>
        <v>0</v>
      </c>
      <c r="BE38" s="49">
        <f t="shared" si="20"/>
        <v>0</v>
      </c>
      <c r="BF38" s="49">
        <f t="shared" si="20"/>
        <v>0</v>
      </c>
      <c r="BG38" s="49">
        <f t="shared" si="20"/>
        <v>-0.4</v>
      </c>
      <c r="BH38" s="49">
        <f t="shared" si="20"/>
        <v>-0.5</v>
      </c>
      <c r="BI38" s="49">
        <f t="shared" si="20"/>
        <v>0.33333333333333331</v>
      </c>
      <c r="BJ38" s="49">
        <f t="shared" si="20"/>
        <v>0.33333333333333331</v>
      </c>
      <c r="BK38" s="49">
        <f t="shared" si="20"/>
        <v>-0.33333333333333331</v>
      </c>
      <c r="BL38" s="49">
        <f t="shared" si="20"/>
        <v>0.5</v>
      </c>
      <c r="BM38" s="49">
        <f t="shared" si="20"/>
        <v>-0.5</v>
      </c>
      <c r="BN38" s="49">
        <f t="shared" si="20"/>
        <v>-0.75</v>
      </c>
      <c r="BO38" s="49">
        <f t="shared" si="36"/>
        <v>-0.5</v>
      </c>
      <c r="BP38" s="49">
        <f t="shared" si="21"/>
        <v>-0.66666666666666663</v>
      </c>
      <c r="BQ38" s="49">
        <f t="shared" si="21"/>
        <v>0</v>
      </c>
      <c r="BR38" s="49">
        <f t="shared" si="21"/>
        <v>1</v>
      </c>
      <c r="BS38" s="49">
        <f t="shared" si="21"/>
        <v>2</v>
      </c>
      <c r="BT38" s="49">
        <f t="shared" si="28"/>
        <v>-0.32258064516129031</v>
      </c>
      <c r="BU38" s="49">
        <f t="shared" si="29"/>
        <v>-9.5238095238095233E-2</v>
      </c>
      <c r="BV38" s="49">
        <f t="shared" si="30"/>
        <v>0.26315789473684209</v>
      </c>
      <c r="BW38" s="49">
        <f t="shared" si="31"/>
        <v>-0.125</v>
      </c>
      <c r="BX38" s="49">
        <f t="shared" si="32"/>
        <v>-0.5714285714285714</v>
      </c>
      <c r="BY38" s="49">
        <f t="shared" si="33"/>
        <v>0.88888888888888884</v>
      </c>
      <c r="BZ38" s="49">
        <f t="shared" si="34"/>
        <v>0.76470588235294112</v>
      </c>
      <c r="CA38" s="49">
        <f t="shared" si="35"/>
        <v>-0.5</v>
      </c>
      <c r="CB38" s="49">
        <f t="shared" si="22"/>
        <v>0.2</v>
      </c>
      <c r="CC38" s="49">
        <f t="shared" si="22"/>
        <v>-0.22222222222222221</v>
      </c>
      <c r="CD38" s="49">
        <f t="shared" si="22"/>
        <v>-7.1428571428571425E-2</v>
      </c>
      <c r="CE38" s="49">
        <f t="shared" si="22"/>
        <v>7.6923076923076927E-2</v>
      </c>
      <c r="CF38" s="49">
        <f t="shared" si="22"/>
        <v>7.1428571428571425E-2</v>
      </c>
      <c r="CG38" s="49">
        <f t="shared" si="22"/>
        <v>-0.13333333333333333</v>
      </c>
      <c r="CH38" s="49">
        <f t="shared" si="22"/>
        <v>-7.6923076923076927E-2</v>
      </c>
      <c r="CI38" s="49">
        <f t="shared" si="22"/>
        <v>-0.41666666666666669</v>
      </c>
      <c r="CJ38" s="49">
        <f t="shared" si="22"/>
        <v>0.14285714285714285</v>
      </c>
    </row>
    <row r="39" spans="1:88" ht="17.100000000000001" customHeight="1" thickBot="1" x14ac:dyDescent="0.25">
      <c r="A39" s="2" t="s">
        <v>231</v>
      </c>
      <c r="C39" s="36" t="s">
        <v>124</v>
      </c>
      <c r="D39" s="49">
        <f t="shared" si="38"/>
        <v>-1</v>
      </c>
      <c r="E39" s="49">
        <f t="shared" si="38"/>
        <v>0</v>
      </c>
      <c r="F39" s="49">
        <f t="shared" si="38"/>
        <v>-1</v>
      </c>
      <c r="G39" s="49">
        <f t="shared" si="39"/>
        <v>-1</v>
      </c>
      <c r="H39" s="49" t="str">
        <f t="shared" si="39"/>
        <v>-</v>
      </c>
      <c r="I39" s="49">
        <f t="shared" si="39"/>
        <v>0</v>
      </c>
      <c r="J39" s="49" t="str">
        <f t="shared" si="39"/>
        <v>-</v>
      </c>
      <c r="K39" s="49" t="str">
        <f t="shared" si="39"/>
        <v>-</v>
      </c>
      <c r="L39" s="49" t="str">
        <f t="shared" si="39"/>
        <v>-</v>
      </c>
      <c r="M39" s="49">
        <f t="shared" si="39"/>
        <v>-1</v>
      </c>
      <c r="N39" s="49" t="str">
        <f t="shared" si="39"/>
        <v>-</v>
      </c>
      <c r="O39" s="49">
        <f t="shared" si="17"/>
        <v>-1</v>
      </c>
      <c r="P39" s="49">
        <f t="shared" si="17"/>
        <v>-1</v>
      </c>
      <c r="Q39" s="49" t="str">
        <f t="shared" si="17"/>
        <v>-</v>
      </c>
      <c r="R39" s="49" t="str">
        <f t="shared" si="17"/>
        <v>-</v>
      </c>
      <c r="S39" s="49" t="str">
        <f t="shared" si="17"/>
        <v>-</v>
      </c>
      <c r="T39" s="49" t="str">
        <f t="shared" si="17"/>
        <v>-</v>
      </c>
      <c r="U39" s="49" t="str">
        <f t="shared" si="17"/>
        <v>-</v>
      </c>
      <c r="V39" s="49" t="str">
        <f t="shared" si="17"/>
        <v>-</v>
      </c>
      <c r="W39" s="49" t="str">
        <f t="shared" si="17"/>
        <v>-</v>
      </c>
      <c r="X39" s="49" t="str">
        <f t="shared" si="17"/>
        <v>-</v>
      </c>
      <c r="Y39" s="49">
        <f t="shared" si="17"/>
        <v>-1</v>
      </c>
      <c r="Z39" s="49" t="str">
        <f t="shared" si="17"/>
        <v>-</v>
      </c>
      <c r="AA39" s="49">
        <f t="shared" si="17"/>
        <v>-1</v>
      </c>
      <c r="AB39" s="49">
        <f t="shared" si="40"/>
        <v>-1</v>
      </c>
      <c r="AC39" s="49" t="str">
        <f t="shared" si="18"/>
        <v>-</v>
      </c>
      <c r="AD39" s="49">
        <f t="shared" si="18"/>
        <v>-0.5</v>
      </c>
      <c r="AE39" s="49" t="str">
        <f t="shared" si="18"/>
        <v>-</v>
      </c>
      <c r="AF39" s="49" t="str">
        <f t="shared" si="18"/>
        <v>-</v>
      </c>
      <c r="AG39" s="49" t="str">
        <f t="shared" si="23"/>
        <v>-</v>
      </c>
      <c r="AH39" s="49">
        <f t="shared" si="24"/>
        <v>-1</v>
      </c>
      <c r="AI39" s="49" t="str">
        <f t="shared" si="25"/>
        <v>-</v>
      </c>
      <c r="AJ39" s="49" t="str">
        <f t="shared" si="26"/>
        <v>-</v>
      </c>
      <c r="AK39" s="49" t="str">
        <f t="shared" si="27"/>
        <v>-</v>
      </c>
      <c r="AL39" s="49" t="str">
        <f t="shared" si="19"/>
        <v>-</v>
      </c>
      <c r="AM39" s="49" t="str">
        <f t="shared" si="19"/>
        <v>-</v>
      </c>
      <c r="AN39" s="49">
        <f t="shared" si="19"/>
        <v>0</v>
      </c>
      <c r="AO39" s="49">
        <f t="shared" si="19"/>
        <v>-1</v>
      </c>
      <c r="AP39" s="49" t="str">
        <f t="shared" si="19"/>
        <v>-</v>
      </c>
      <c r="AQ39" s="49" t="str">
        <f t="shared" si="19"/>
        <v>-</v>
      </c>
      <c r="AR39" s="49">
        <f t="shared" si="19"/>
        <v>-1</v>
      </c>
      <c r="AS39" s="49" t="str">
        <f t="shared" si="19"/>
        <v>-</v>
      </c>
      <c r="AT39" s="49" t="str">
        <f t="shared" si="19"/>
        <v>-</v>
      </c>
      <c r="AU39" s="49" t="str">
        <f t="shared" si="19"/>
        <v>-</v>
      </c>
      <c r="AV39" s="49" t="str">
        <f t="shared" si="19"/>
        <v>-</v>
      </c>
      <c r="AW39" s="49" t="str">
        <f t="shared" si="19"/>
        <v>-</v>
      </c>
      <c r="AX39" s="49">
        <f t="shared" si="19"/>
        <v>-1</v>
      </c>
      <c r="AY39" s="49" t="str">
        <f t="shared" si="19"/>
        <v>-</v>
      </c>
      <c r="AZ39" s="49">
        <f t="shared" si="37"/>
        <v>-1</v>
      </c>
      <c r="BA39" s="49" t="str">
        <f t="shared" si="20"/>
        <v>-</v>
      </c>
      <c r="BB39" s="49" t="str">
        <f t="shared" si="20"/>
        <v>-</v>
      </c>
      <c r="BC39" s="49">
        <f t="shared" si="20"/>
        <v>-1</v>
      </c>
      <c r="BD39" s="49" t="str">
        <f t="shared" si="20"/>
        <v>-</v>
      </c>
      <c r="BE39" s="49">
        <f t="shared" si="20"/>
        <v>-1</v>
      </c>
      <c r="BF39" s="49" t="str">
        <f t="shared" si="20"/>
        <v>-</v>
      </c>
      <c r="BG39" s="49" t="str">
        <f t="shared" si="20"/>
        <v>-</v>
      </c>
      <c r="BH39" s="49" t="str">
        <f t="shared" si="20"/>
        <v>-</v>
      </c>
      <c r="BI39" s="49" t="str">
        <f t="shared" si="20"/>
        <v>-</v>
      </c>
      <c r="BJ39" s="49" t="str">
        <f t="shared" si="20"/>
        <v>-</v>
      </c>
      <c r="BK39" s="49" t="str">
        <f t="shared" si="20"/>
        <v>-</v>
      </c>
      <c r="BL39" s="49" t="str">
        <f t="shared" si="20"/>
        <v>-</v>
      </c>
      <c r="BM39" s="49" t="str">
        <f t="shared" si="20"/>
        <v>-</v>
      </c>
      <c r="BN39" s="49" t="str">
        <f t="shared" si="20"/>
        <v>-</v>
      </c>
      <c r="BO39" s="49" t="str">
        <f t="shared" si="36"/>
        <v>-</v>
      </c>
      <c r="BP39" s="49" t="str">
        <f t="shared" si="21"/>
        <v>-</v>
      </c>
      <c r="BQ39" s="49" t="str">
        <f t="shared" si="21"/>
        <v>-</v>
      </c>
      <c r="BR39" s="49" t="str">
        <f t="shared" si="21"/>
        <v>-</v>
      </c>
      <c r="BS39" s="49">
        <f t="shared" si="21"/>
        <v>0</v>
      </c>
      <c r="BT39" s="49">
        <f t="shared" si="28"/>
        <v>-0.8</v>
      </c>
      <c r="BU39" s="49">
        <f t="shared" si="29"/>
        <v>2</v>
      </c>
      <c r="BV39" s="49">
        <f t="shared" si="30"/>
        <v>-0.66666666666666663</v>
      </c>
      <c r="BW39" s="49">
        <f t="shared" si="31"/>
        <v>-1</v>
      </c>
      <c r="BX39" s="49" t="str">
        <f t="shared" si="32"/>
        <v>-</v>
      </c>
      <c r="BY39" s="49">
        <f t="shared" si="33"/>
        <v>0</v>
      </c>
      <c r="BZ39" s="49">
        <f t="shared" si="34"/>
        <v>-0.66666666666666663</v>
      </c>
      <c r="CA39" s="49">
        <f t="shared" si="35"/>
        <v>-1</v>
      </c>
      <c r="CB39" s="49" t="str">
        <f t="shared" si="22"/>
        <v>-</v>
      </c>
      <c r="CC39" s="49">
        <f t="shared" si="22"/>
        <v>-0.5</v>
      </c>
      <c r="CD39" s="49">
        <f t="shared" si="22"/>
        <v>0</v>
      </c>
      <c r="CE39" s="49">
        <f t="shared" si="22"/>
        <v>1</v>
      </c>
      <c r="CF39" s="49">
        <f t="shared" si="22"/>
        <v>-0.5</v>
      </c>
      <c r="CG39" s="49">
        <f t="shared" si="22"/>
        <v>-1</v>
      </c>
      <c r="CH39" s="49" t="str">
        <f t="shared" si="22"/>
        <v>-</v>
      </c>
      <c r="CI39" s="49" t="str">
        <f t="shared" si="22"/>
        <v>-</v>
      </c>
      <c r="CJ39" s="49">
        <f t="shared" si="22"/>
        <v>2</v>
      </c>
    </row>
    <row r="40" spans="1:88" ht="17.100000000000001" customHeight="1" thickBot="1" x14ac:dyDescent="0.25">
      <c r="A40" s="2" t="s">
        <v>232</v>
      </c>
      <c r="C40" s="36" t="s">
        <v>125</v>
      </c>
      <c r="D40" s="49" t="str">
        <f t="shared" si="38"/>
        <v>-</v>
      </c>
      <c r="E40" s="49" t="str">
        <f t="shared" si="38"/>
        <v>-</v>
      </c>
      <c r="F40" s="49" t="str">
        <f t="shared" si="38"/>
        <v>-</v>
      </c>
      <c r="G40" s="49">
        <f t="shared" si="39"/>
        <v>0</v>
      </c>
      <c r="H40" s="49">
        <f t="shared" si="39"/>
        <v>-1</v>
      </c>
      <c r="I40" s="49">
        <f t="shared" si="39"/>
        <v>0.6</v>
      </c>
      <c r="J40" s="49">
        <f t="shared" si="39"/>
        <v>-1</v>
      </c>
      <c r="K40" s="49">
        <f t="shared" si="39"/>
        <v>-0.66666666666666663</v>
      </c>
      <c r="L40" s="49" t="str">
        <f t="shared" si="39"/>
        <v>-</v>
      </c>
      <c r="M40" s="49">
        <f t="shared" si="39"/>
        <v>-0.875</v>
      </c>
      <c r="N40" s="49" t="str">
        <f t="shared" si="39"/>
        <v>-</v>
      </c>
      <c r="O40" s="49">
        <f t="shared" si="17"/>
        <v>1</v>
      </c>
      <c r="P40" s="49" t="str">
        <f t="shared" si="17"/>
        <v>-</v>
      </c>
      <c r="Q40" s="49">
        <f t="shared" si="17"/>
        <v>0</v>
      </c>
      <c r="R40" s="49" t="str">
        <f t="shared" si="17"/>
        <v>-</v>
      </c>
      <c r="S40" s="49">
        <f t="shared" si="17"/>
        <v>-1</v>
      </c>
      <c r="T40" s="49" t="str">
        <f t="shared" si="17"/>
        <v>-</v>
      </c>
      <c r="U40" s="49">
        <f t="shared" si="17"/>
        <v>0</v>
      </c>
      <c r="V40" s="49" t="str">
        <f t="shared" si="17"/>
        <v>-</v>
      </c>
      <c r="W40" s="49" t="str">
        <f t="shared" si="17"/>
        <v>-</v>
      </c>
      <c r="X40" s="49" t="str">
        <f t="shared" si="17"/>
        <v>-</v>
      </c>
      <c r="Y40" s="49">
        <f t="shared" si="17"/>
        <v>-1</v>
      </c>
      <c r="Z40" s="49">
        <f t="shared" si="17"/>
        <v>1</v>
      </c>
      <c r="AA40" s="49" t="str">
        <f t="shared" si="17"/>
        <v>-</v>
      </c>
      <c r="AB40" s="49" t="str">
        <f t="shared" si="40"/>
        <v>-</v>
      </c>
      <c r="AC40" s="49" t="str">
        <f t="shared" si="18"/>
        <v>-</v>
      </c>
      <c r="AD40" s="49">
        <f t="shared" si="18"/>
        <v>-1</v>
      </c>
      <c r="AE40" s="49">
        <f t="shared" si="18"/>
        <v>0</v>
      </c>
      <c r="AF40" s="49">
        <f t="shared" si="18"/>
        <v>1</v>
      </c>
      <c r="AG40" s="49" t="str">
        <f t="shared" si="23"/>
        <v>-</v>
      </c>
      <c r="AH40" s="49" t="str">
        <f t="shared" si="24"/>
        <v>-</v>
      </c>
      <c r="AI40" s="49">
        <f t="shared" si="25"/>
        <v>-1</v>
      </c>
      <c r="AJ40" s="49">
        <f t="shared" si="26"/>
        <v>-1</v>
      </c>
      <c r="AK40" s="49">
        <f t="shared" si="27"/>
        <v>0</v>
      </c>
      <c r="AL40" s="49" t="str">
        <f t="shared" si="19"/>
        <v>-</v>
      </c>
      <c r="AM40" s="49" t="str">
        <f t="shared" si="19"/>
        <v>-</v>
      </c>
      <c r="AN40" s="49" t="str">
        <f t="shared" si="19"/>
        <v>-</v>
      </c>
      <c r="AO40" s="49">
        <f t="shared" si="19"/>
        <v>-1</v>
      </c>
      <c r="AP40" s="49" t="str">
        <f t="shared" si="19"/>
        <v>-</v>
      </c>
      <c r="AQ40" s="49" t="str">
        <f t="shared" si="19"/>
        <v>-</v>
      </c>
      <c r="AR40" s="49" t="str">
        <f t="shared" si="19"/>
        <v>-</v>
      </c>
      <c r="AS40" s="49" t="str">
        <f t="shared" si="19"/>
        <v>-</v>
      </c>
      <c r="AT40" s="49" t="str">
        <f t="shared" si="19"/>
        <v>-</v>
      </c>
      <c r="AU40" s="49" t="str">
        <f t="shared" si="19"/>
        <v>-</v>
      </c>
      <c r="AV40" s="49" t="str">
        <f t="shared" si="19"/>
        <v>-</v>
      </c>
      <c r="AW40" s="49" t="str">
        <f t="shared" si="19"/>
        <v>-</v>
      </c>
      <c r="AX40" s="49">
        <f t="shared" si="19"/>
        <v>-1</v>
      </c>
      <c r="AY40" s="49" t="str">
        <f t="shared" si="19"/>
        <v>-</v>
      </c>
      <c r="AZ40" s="49">
        <f t="shared" si="37"/>
        <v>0</v>
      </c>
      <c r="BA40" s="49" t="str">
        <f t="shared" si="20"/>
        <v>-</v>
      </c>
      <c r="BB40" s="49" t="str">
        <f t="shared" si="20"/>
        <v>-</v>
      </c>
      <c r="BC40" s="49">
        <f t="shared" si="20"/>
        <v>-1</v>
      </c>
      <c r="BD40" s="49">
        <f t="shared" si="20"/>
        <v>-1</v>
      </c>
      <c r="BE40" s="49" t="str">
        <f t="shared" si="20"/>
        <v>-</v>
      </c>
      <c r="BF40" s="49">
        <f t="shared" si="20"/>
        <v>-1</v>
      </c>
      <c r="BG40" s="49" t="str">
        <f t="shared" si="20"/>
        <v>-</v>
      </c>
      <c r="BH40" s="49" t="str">
        <f t="shared" si="20"/>
        <v>-</v>
      </c>
      <c r="BI40" s="49" t="str">
        <f t="shared" si="20"/>
        <v>-</v>
      </c>
      <c r="BJ40" s="49" t="str">
        <f t="shared" si="20"/>
        <v>-</v>
      </c>
      <c r="BK40" s="49" t="str">
        <f t="shared" si="20"/>
        <v>-</v>
      </c>
      <c r="BL40" s="49" t="str">
        <f t="shared" si="20"/>
        <v>-</v>
      </c>
      <c r="BM40" s="49" t="str">
        <f t="shared" si="20"/>
        <v>-</v>
      </c>
      <c r="BN40" s="49" t="str">
        <f t="shared" si="20"/>
        <v>-</v>
      </c>
      <c r="BO40" s="49" t="str">
        <f t="shared" si="36"/>
        <v>-</v>
      </c>
      <c r="BP40" s="49" t="str">
        <f t="shared" si="21"/>
        <v>-</v>
      </c>
      <c r="BQ40" s="49" t="str">
        <f t="shared" si="21"/>
        <v>-</v>
      </c>
      <c r="BR40" s="49" t="str">
        <f t="shared" si="21"/>
        <v>-</v>
      </c>
      <c r="BS40" s="49" t="str">
        <f t="shared" si="21"/>
        <v>-</v>
      </c>
      <c r="BT40" s="49">
        <f t="shared" si="28"/>
        <v>4.333333333333333</v>
      </c>
      <c r="BU40" s="49">
        <f t="shared" si="29"/>
        <v>-0.4375</v>
      </c>
      <c r="BV40" s="49">
        <f t="shared" si="30"/>
        <v>-0.66666666666666663</v>
      </c>
      <c r="BW40" s="49">
        <f t="shared" si="31"/>
        <v>-0.66666666666666663</v>
      </c>
      <c r="BX40" s="49">
        <f t="shared" si="32"/>
        <v>1</v>
      </c>
      <c r="BY40" s="49">
        <f t="shared" si="33"/>
        <v>0.5</v>
      </c>
      <c r="BZ40" s="49">
        <f t="shared" si="34"/>
        <v>-0.33333333333333331</v>
      </c>
      <c r="CA40" s="49">
        <f t="shared" si="35"/>
        <v>0.5</v>
      </c>
      <c r="CB40" s="49">
        <f t="shared" si="22"/>
        <v>-0.66666666666666663</v>
      </c>
      <c r="CC40" s="49">
        <f t="shared" si="22"/>
        <v>-1</v>
      </c>
      <c r="CD40" s="49" t="str">
        <f t="shared" si="22"/>
        <v>-</v>
      </c>
      <c r="CE40" s="49">
        <f t="shared" si="22"/>
        <v>1</v>
      </c>
      <c r="CF40" s="49">
        <f t="shared" si="22"/>
        <v>0.5</v>
      </c>
      <c r="CG40" s="49">
        <f t="shared" si="22"/>
        <v>-1</v>
      </c>
      <c r="CH40" s="49" t="str">
        <f t="shared" si="22"/>
        <v>-</v>
      </c>
      <c r="CI40" s="49" t="str">
        <f t="shared" si="22"/>
        <v>-</v>
      </c>
      <c r="CJ40" s="49" t="str">
        <f t="shared" si="22"/>
        <v>-</v>
      </c>
    </row>
    <row r="41" spans="1:88" ht="17.100000000000001" customHeight="1" thickBot="1" x14ac:dyDescent="0.25">
      <c r="A41" s="2" t="s">
        <v>233</v>
      </c>
      <c r="C41" s="36" t="s">
        <v>126</v>
      </c>
      <c r="D41" s="49">
        <f t="shared" si="38"/>
        <v>-1</v>
      </c>
      <c r="E41" s="49" t="str">
        <f t="shared" si="38"/>
        <v>-</v>
      </c>
      <c r="F41" s="49" t="str">
        <f t="shared" si="38"/>
        <v>-</v>
      </c>
      <c r="G41" s="49">
        <f t="shared" si="39"/>
        <v>11</v>
      </c>
      <c r="H41" s="49" t="str">
        <f t="shared" si="39"/>
        <v>-</v>
      </c>
      <c r="I41" s="49">
        <f t="shared" si="39"/>
        <v>2</v>
      </c>
      <c r="J41" s="49" t="str">
        <f t="shared" si="39"/>
        <v>-</v>
      </c>
      <c r="K41" s="49">
        <f t="shared" si="39"/>
        <v>-0.91666666666666663</v>
      </c>
      <c r="L41" s="49">
        <f t="shared" si="39"/>
        <v>1</v>
      </c>
      <c r="M41" s="49">
        <f t="shared" si="39"/>
        <v>-1</v>
      </c>
      <c r="N41" s="49" t="str">
        <f t="shared" si="39"/>
        <v>-</v>
      </c>
      <c r="O41" s="49">
        <f t="shared" si="17"/>
        <v>-1</v>
      </c>
      <c r="P41" s="49">
        <f t="shared" si="17"/>
        <v>-0.5</v>
      </c>
      <c r="Q41" s="49" t="str">
        <f t="shared" si="17"/>
        <v>-</v>
      </c>
      <c r="R41" s="49">
        <f t="shared" si="17"/>
        <v>0</v>
      </c>
      <c r="S41" s="49" t="str">
        <f t="shared" si="17"/>
        <v>-</v>
      </c>
      <c r="T41" s="49">
        <f t="shared" si="17"/>
        <v>-1</v>
      </c>
      <c r="U41" s="49">
        <f t="shared" si="17"/>
        <v>-0.8571428571428571</v>
      </c>
      <c r="V41" s="49">
        <f t="shared" si="17"/>
        <v>-0.5</v>
      </c>
      <c r="W41" s="49" t="str">
        <f t="shared" si="17"/>
        <v>-</v>
      </c>
      <c r="X41" s="49" t="str">
        <f t="shared" si="17"/>
        <v>-</v>
      </c>
      <c r="Y41" s="49">
        <f t="shared" si="17"/>
        <v>2</v>
      </c>
      <c r="Z41" s="49">
        <f t="shared" si="17"/>
        <v>0</v>
      </c>
      <c r="AA41" s="49" t="str">
        <f t="shared" si="17"/>
        <v>-</v>
      </c>
      <c r="AB41" s="49">
        <f t="shared" si="40"/>
        <v>0</v>
      </c>
      <c r="AC41" s="49">
        <f t="shared" si="18"/>
        <v>0.33333333333333331</v>
      </c>
      <c r="AD41" s="49">
        <f t="shared" si="18"/>
        <v>0</v>
      </c>
      <c r="AE41" s="49" t="str">
        <f t="shared" si="18"/>
        <v>-</v>
      </c>
      <c r="AF41" s="49">
        <f t="shared" si="18"/>
        <v>-0.5</v>
      </c>
      <c r="AG41" s="49">
        <f t="shared" si="23"/>
        <v>-0.75</v>
      </c>
      <c r="AH41" s="49">
        <f t="shared" si="24"/>
        <v>-1</v>
      </c>
      <c r="AI41" s="49">
        <f t="shared" si="25"/>
        <v>0</v>
      </c>
      <c r="AJ41" s="49">
        <f t="shared" si="26"/>
        <v>-1</v>
      </c>
      <c r="AK41" s="49">
        <f t="shared" si="27"/>
        <v>-1</v>
      </c>
      <c r="AL41" s="49" t="str">
        <f t="shared" si="19"/>
        <v>-</v>
      </c>
      <c r="AM41" s="49">
        <f t="shared" si="19"/>
        <v>0</v>
      </c>
      <c r="AN41" s="49" t="str">
        <f t="shared" si="19"/>
        <v>-</v>
      </c>
      <c r="AO41" s="49" t="str">
        <f t="shared" si="19"/>
        <v>-</v>
      </c>
      <c r="AP41" s="49">
        <f t="shared" si="19"/>
        <v>-1</v>
      </c>
      <c r="AQ41" s="49">
        <f t="shared" si="19"/>
        <v>0</v>
      </c>
      <c r="AR41" s="49">
        <f t="shared" si="19"/>
        <v>-0.5</v>
      </c>
      <c r="AS41" s="49">
        <f t="shared" si="19"/>
        <v>-0.5</v>
      </c>
      <c r="AT41" s="49" t="str">
        <f t="shared" si="19"/>
        <v>-</v>
      </c>
      <c r="AU41" s="49">
        <f t="shared" si="19"/>
        <v>-1</v>
      </c>
      <c r="AV41" s="49">
        <f t="shared" si="19"/>
        <v>-1</v>
      </c>
      <c r="AW41" s="49">
        <f t="shared" si="19"/>
        <v>-1</v>
      </c>
      <c r="AX41" s="49">
        <f t="shared" si="19"/>
        <v>-1</v>
      </c>
      <c r="AY41" s="49" t="str">
        <f t="shared" si="19"/>
        <v>-</v>
      </c>
      <c r="AZ41" s="49" t="str">
        <f t="shared" si="37"/>
        <v>-</v>
      </c>
      <c r="BA41" s="49" t="str">
        <f t="shared" si="20"/>
        <v>-</v>
      </c>
      <c r="BB41" s="49" t="str">
        <f t="shared" si="20"/>
        <v>-</v>
      </c>
      <c r="BC41" s="49">
        <f t="shared" si="20"/>
        <v>-1</v>
      </c>
      <c r="BD41" s="49" t="str">
        <f t="shared" si="20"/>
        <v>-</v>
      </c>
      <c r="BE41" s="49">
        <f t="shared" si="20"/>
        <v>-0.5</v>
      </c>
      <c r="BF41" s="49" t="str">
        <f t="shared" si="20"/>
        <v>-</v>
      </c>
      <c r="BG41" s="49" t="str">
        <f t="shared" si="20"/>
        <v>-</v>
      </c>
      <c r="BH41" s="49">
        <f t="shared" si="20"/>
        <v>-1</v>
      </c>
      <c r="BI41" s="49">
        <f t="shared" si="20"/>
        <v>-1</v>
      </c>
      <c r="BJ41" s="49" t="str">
        <f t="shared" si="20"/>
        <v>-</v>
      </c>
      <c r="BK41" s="49" t="str">
        <f t="shared" si="20"/>
        <v>-</v>
      </c>
      <c r="BL41" s="49" t="str">
        <f t="shared" si="20"/>
        <v>-</v>
      </c>
      <c r="BM41" s="49" t="str">
        <f t="shared" si="20"/>
        <v>-</v>
      </c>
      <c r="BN41" s="49">
        <f t="shared" si="20"/>
        <v>-1</v>
      </c>
      <c r="BO41" s="49" t="str">
        <f t="shared" si="36"/>
        <v>-</v>
      </c>
      <c r="BP41" s="49">
        <f t="shared" si="21"/>
        <v>-1</v>
      </c>
      <c r="BQ41" s="49" t="str">
        <f t="shared" si="21"/>
        <v>-</v>
      </c>
      <c r="BR41" s="49" t="str">
        <f t="shared" si="21"/>
        <v>-</v>
      </c>
      <c r="BS41" s="49" t="str">
        <f t="shared" si="21"/>
        <v>-</v>
      </c>
      <c r="BT41" s="49">
        <f t="shared" si="28"/>
        <v>2.25</v>
      </c>
      <c r="BU41" s="49">
        <f t="shared" si="29"/>
        <v>-0.61538461538461542</v>
      </c>
      <c r="BV41" s="49">
        <f t="shared" si="30"/>
        <v>-0.2</v>
      </c>
      <c r="BW41" s="49">
        <f t="shared" si="31"/>
        <v>1.5</v>
      </c>
      <c r="BX41" s="49">
        <f t="shared" si="32"/>
        <v>-0.8</v>
      </c>
      <c r="BY41" s="49">
        <f t="shared" si="33"/>
        <v>2</v>
      </c>
      <c r="BZ41" s="49">
        <f t="shared" si="34"/>
        <v>0.33333333333333331</v>
      </c>
      <c r="CA41" s="49">
        <f t="shared" si="35"/>
        <v>-0.625</v>
      </c>
      <c r="CB41" s="49">
        <f t="shared" si="22"/>
        <v>-0.33333333333333331</v>
      </c>
      <c r="CC41" s="49">
        <f t="shared" si="22"/>
        <v>1.5</v>
      </c>
      <c r="CD41" s="49">
        <f t="shared" si="22"/>
        <v>-0.2</v>
      </c>
      <c r="CE41" s="49">
        <f t="shared" si="22"/>
        <v>-0.5</v>
      </c>
      <c r="CF41" s="49">
        <f t="shared" si="22"/>
        <v>0</v>
      </c>
      <c r="CG41" s="49">
        <f t="shared" si="22"/>
        <v>0</v>
      </c>
      <c r="CH41" s="49">
        <f t="shared" si="22"/>
        <v>0</v>
      </c>
      <c r="CI41" s="49">
        <f t="shared" si="22"/>
        <v>-0.5</v>
      </c>
      <c r="CJ41" s="49">
        <f t="shared" si="22"/>
        <v>-1</v>
      </c>
    </row>
    <row r="42" spans="1:88" ht="17.100000000000001" customHeight="1" thickBot="1" x14ac:dyDescent="0.25">
      <c r="A42" s="2" t="s">
        <v>234</v>
      </c>
      <c r="C42" s="36" t="s">
        <v>127</v>
      </c>
      <c r="D42" s="49" t="str">
        <f t="shared" si="38"/>
        <v>-</v>
      </c>
      <c r="E42" s="49" t="str">
        <f t="shared" si="38"/>
        <v>-</v>
      </c>
      <c r="F42" s="49" t="str">
        <f t="shared" si="38"/>
        <v>-</v>
      </c>
      <c r="G42" s="49">
        <f t="shared" ref="G42:V43" si="41">+IF(G21&gt;0,(K21-G21)/G21,"-")</f>
        <v>2</v>
      </c>
      <c r="H42" s="49">
        <f t="shared" si="41"/>
        <v>-1</v>
      </c>
      <c r="I42" s="49">
        <f t="shared" si="41"/>
        <v>-0.75</v>
      </c>
      <c r="J42" s="49">
        <f t="shared" si="41"/>
        <v>-1</v>
      </c>
      <c r="K42" s="49">
        <f t="shared" si="41"/>
        <v>-0.66666666666666663</v>
      </c>
      <c r="L42" s="49" t="str">
        <f t="shared" si="41"/>
        <v>-</v>
      </c>
      <c r="M42" s="49">
        <f t="shared" si="41"/>
        <v>-1</v>
      </c>
      <c r="N42" s="49" t="str">
        <f t="shared" si="41"/>
        <v>-</v>
      </c>
      <c r="O42" s="49">
        <f t="shared" si="41"/>
        <v>0</v>
      </c>
      <c r="P42" s="49" t="str">
        <f t="shared" si="41"/>
        <v>-</v>
      </c>
      <c r="Q42" s="49" t="str">
        <f t="shared" si="41"/>
        <v>-</v>
      </c>
      <c r="R42" s="49" t="str">
        <f t="shared" si="41"/>
        <v>-</v>
      </c>
      <c r="S42" s="49">
        <f t="shared" si="41"/>
        <v>0</v>
      </c>
      <c r="T42" s="49" t="str">
        <f t="shared" si="41"/>
        <v>-</v>
      </c>
      <c r="U42" s="49">
        <f t="shared" si="41"/>
        <v>-1</v>
      </c>
      <c r="V42" s="49" t="str">
        <f t="shared" si="41"/>
        <v>-</v>
      </c>
      <c r="W42" s="49">
        <f t="shared" si="17"/>
        <v>-1</v>
      </c>
      <c r="X42" s="49" t="str">
        <f t="shared" si="17"/>
        <v>-</v>
      </c>
      <c r="Y42" s="49" t="str">
        <f t="shared" si="17"/>
        <v>-</v>
      </c>
      <c r="Z42" s="49" t="str">
        <f t="shared" si="17"/>
        <v>-</v>
      </c>
      <c r="AA42" s="49" t="str">
        <f t="shared" si="17"/>
        <v>-</v>
      </c>
      <c r="AB42" s="49">
        <f t="shared" si="40"/>
        <v>-1</v>
      </c>
      <c r="AC42" s="49">
        <f t="shared" si="18"/>
        <v>1</v>
      </c>
      <c r="AD42" s="49" t="str">
        <f t="shared" si="18"/>
        <v>-</v>
      </c>
      <c r="AE42" s="49" t="str">
        <f t="shared" si="18"/>
        <v>-</v>
      </c>
      <c r="AF42" s="49" t="str">
        <f t="shared" si="18"/>
        <v>-</v>
      </c>
      <c r="AG42" s="49">
        <f t="shared" si="23"/>
        <v>0</v>
      </c>
      <c r="AH42" s="49" t="str">
        <f t="shared" si="24"/>
        <v>-</v>
      </c>
      <c r="AI42" s="49" t="str">
        <f t="shared" si="25"/>
        <v>-</v>
      </c>
      <c r="AJ42" s="49" t="str">
        <f t="shared" si="26"/>
        <v>-</v>
      </c>
      <c r="AK42" s="49">
        <f t="shared" si="27"/>
        <v>-1</v>
      </c>
      <c r="AL42" s="49" t="str">
        <f t="shared" si="27"/>
        <v>-</v>
      </c>
      <c r="AM42" s="49" t="str">
        <f t="shared" si="27"/>
        <v>-</v>
      </c>
      <c r="AN42" s="49" t="str">
        <f t="shared" si="27"/>
        <v>-</v>
      </c>
      <c r="AO42" s="49" t="str">
        <f t="shared" si="27"/>
        <v>-</v>
      </c>
      <c r="AP42" s="49" t="str">
        <f t="shared" si="19"/>
        <v>-</v>
      </c>
      <c r="AQ42" s="49">
        <f t="shared" si="19"/>
        <v>-0.5</v>
      </c>
      <c r="AR42" s="49">
        <f t="shared" si="19"/>
        <v>-0.5</v>
      </c>
      <c r="AS42" s="49">
        <f t="shared" si="19"/>
        <v>0</v>
      </c>
      <c r="AT42" s="49">
        <f t="shared" si="19"/>
        <v>-1</v>
      </c>
      <c r="AU42" s="49">
        <f t="shared" si="19"/>
        <v>-1</v>
      </c>
      <c r="AV42" s="49">
        <f t="shared" si="19"/>
        <v>-1</v>
      </c>
      <c r="AW42" s="49">
        <f t="shared" si="19"/>
        <v>-1</v>
      </c>
      <c r="AX42" s="49" t="str">
        <f t="shared" si="19"/>
        <v>-</v>
      </c>
      <c r="AY42" s="49" t="str">
        <f t="shared" si="19"/>
        <v>-</v>
      </c>
      <c r="AZ42" s="49" t="str">
        <f t="shared" si="37"/>
        <v>-</v>
      </c>
      <c r="BA42" s="49" t="str">
        <f t="shared" si="20"/>
        <v>-</v>
      </c>
      <c r="BB42" s="49" t="str">
        <f t="shared" si="20"/>
        <v>-</v>
      </c>
      <c r="BC42" s="49" t="str">
        <f t="shared" si="20"/>
        <v>-</v>
      </c>
      <c r="BD42" s="49">
        <f t="shared" si="20"/>
        <v>-1</v>
      </c>
      <c r="BE42" s="49" t="str">
        <f t="shared" si="20"/>
        <v>-</v>
      </c>
      <c r="BF42" s="49" t="str">
        <f t="shared" si="20"/>
        <v>-</v>
      </c>
      <c r="BG42" s="49" t="str">
        <f t="shared" si="20"/>
        <v>-</v>
      </c>
      <c r="BH42" s="49" t="str">
        <f t="shared" si="20"/>
        <v>-</v>
      </c>
      <c r="BI42" s="49" t="str">
        <f t="shared" si="20"/>
        <v>-</v>
      </c>
      <c r="BJ42" s="49" t="str">
        <f t="shared" si="20"/>
        <v>-</v>
      </c>
      <c r="BK42" s="49" t="str">
        <f t="shared" si="20"/>
        <v>-</v>
      </c>
      <c r="BL42" s="49" t="str">
        <f t="shared" si="20"/>
        <v>-</v>
      </c>
      <c r="BM42" s="49" t="str">
        <f t="shared" si="20"/>
        <v>-</v>
      </c>
      <c r="BN42" s="49" t="str">
        <f t="shared" si="20"/>
        <v>-</v>
      </c>
      <c r="BO42" s="49" t="str">
        <f t="shared" si="36"/>
        <v>-</v>
      </c>
      <c r="BP42" s="49" t="str">
        <f t="shared" si="21"/>
        <v>-</v>
      </c>
      <c r="BQ42" s="49" t="str">
        <f t="shared" si="21"/>
        <v>-</v>
      </c>
      <c r="BR42" s="49" t="str">
        <f t="shared" si="21"/>
        <v>-</v>
      </c>
      <c r="BS42" s="49" t="str">
        <f t="shared" si="21"/>
        <v>-</v>
      </c>
      <c r="BT42" s="49">
        <f t="shared" si="28"/>
        <v>9</v>
      </c>
      <c r="BU42" s="49">
        <f t="shared" si="29"/>
        <v>-0.8</v>
      </c>
      <c r="BV42" s="49">
        <f t="shared" si="30"/>
        <v>-0.5</v>
      </c>
      <c r="BW42" s="49">
        <f t="shared" si="31"/>
        <v>1</v>
      </c>
      <c r="BX42" s="49">
        <f t="shared" si="32"/>
        <v>-1</v>
      </c>
      <c r="BY42" s="49" t="str">
        <f t="shared" si="33"/>
        <v>-</v>
      </c>
      <c r="BZ42" s="49">
        <f>+IF(CD21&gt;0,(CE21-CD21)/CD21,"-")</f>
        <v>-0.33333333333333331</v>
      </c>
      <c r="CA42" s="49">
        <f t="shared" si="35"/>
        <v>0</v>
      </c>
      <c r="CB42" s="49">
        <f t="shared" si="35"/>
        <v>0</v>
      </c>
      <c r="CC42" s="49">
        <f t="shared" si="35"/>
        <v>1.5</v>
      </c>
      <c r="CD42" s="49">
        <f t="shared" si="35"/>
        <v>-0.6</v>
      </c>
      <c r="CE42" s="49">
        <f t="shared" si="35"/>
        <v>-1</v>
      </c>
      <c r="CF42" s="49" t="str">
        <f t="shared" si="35"/>
        <v>-</v>
      </c>
      <c r="CG42" s="49">
        <f t="shared" si="35"/>
        <v>-1</v>
      </c>
      <c r="CH42" s="49" t="str">
        <f t="shared" si="35"/>
        <v>-</v>
      </c>
      <c r="CI42" s="49" t="str">
        <f t="shared" si="35"/>
        <v>-</v>
      </c>
      <c r="CJ42" s="49" t="str">
        <f t="shared" si="35"/>
        <v>-</v>
      </c>
    </row>
    <row r="43" spans="1:88" ht="17.100000000000001" customHeight="1" thickBot="1" x14ac:dyDescent="0.25">
      <c r="A43" s="16"/>
      <c r="B43" s="17"/>
      <c r="C43" s="37" t="s">
        <v>128</v>
      </c>
      <c r="D43" s="50">
        <f t="shared" si="38"/>
        <v>-0.22727272727272727</v>
      </c>
      <c r="E43" s="50">
        <f t="shared" si="38"/>
        <v>1.8181818181818181E-2</v>
      </c>
      <c r="F43" s="50">
        <f t="shared" si="38"/>
        <v>0.13513513513513514</v>
      </c>
      <c r="G43" s="51">
        <f t="shared" ref="G43:N43" si="42">+IF(G22&gt;0,(K22-G22)/G22,"-")</f>
        <v>0.11320754716981132</v>
      </c>
      <c r="H43" s="50">
        <f t="shared" si="42"/>
        <v>0.20588235294117646</v>
      </c>
      <c r="I43" s="50">
        <f t="shared" si="42"/>
        <v>-7.1428571428571425E-2</v>
      </c>
      <c r="J43" s="50">
        <f t="shared" si="42"/>
        <v>-0.30952380952380953</v>
      </c>
      <c r="K43" s="51">
        <f t="shared" si="42"/>
        <v>-0.28813559322033899</v>
      </c>
      <c r="L43" s="50">
        <f t="shared" si="42"/>
        <v>7.3170731707317069E-2</v>
      </c>
      <c r="M43" s="50">
        <f t="shared" si="42"/>
        <v>1.9230769230769232E-2</v>
      </c>
      <c r="N43" s="50">
        <f t="shared" si="42"/>
        <v>-0.20689655172413793</v>
      </c>
      <c r="O43" s="51">
        <f t="shared" si="41"/>
        <v>9.5238095238095233E-2</v>
      </c>
      <c r="P43" s="50">
        <f t="shared" si="41"/>
        <v>6.8181818181818177E-2</v>
      </c>
      <c r="Q43" s="50">
        <f t="shared" si="41"/>
        <v>0.13207547169811321</v>
      </c>
      <c r="R43" s="50">
        <f t="shared" si="41"/>
        <v>0.2608695652173913</v>
      </c>
      <c r="S43" s="51">
        <f t="shared" si="41"/>
        <v>-0.13043478260869565</v>
      </c>
      <c r="T43" s="50">
        <f t="shared" si="41"/>
        <v>-4.2553191489361701E-2</v>
      </c>
      <c r="U43" s="50">
        <f t="shared" si="41"/>
        <v>-0.41666666666666669</v>
      </c>
      <c r="V43" s="50">
        <f t="shared" si="17"/>
        <v>-6.8965517241379309E-2</v>
      </c>
      <c r="W43" s="51">
        <f t="shared" si="17"/>
        <v>0.42499999999999999</v>
      </c>
      <c r="X43" s="50">
        <f t="shared" si="17"/>
        <v>8.8888888888888892E-2</v>
      </c>
      <c r="Y43" s="50">
        <f t="shared" si="17"/>
        <v>0.31428571428571428</v>
      </c>
      <c r="Z43" s="50">
        <f t="shared" si="17"/>
        <v>0.33333333333333331</v>
      </c>
      <c r="AA43" s="51">
        <f t="shared" si="17"/>
        <v>-0.17543859649122806</v>
      </c>
      <c r="AB43" s="50">
        <f t="shared" si="40"/>
        <v>0.12244897959183673</v>
      </c>
      <c r="AC43" s="50">
        <f t="shared" si="18"/>
        <v>0.15217391304347827</v>
      </c>
      <c r="AD43" s="50">
        <f t="shared" si="18"/>
        <v>2.7777777777777776E-2</v>
      </c>
      <c r="AE43" s="51">
        <f t="shared" si="18"/>
        <v>0.21276595744680851</v>
      </c>
      <c r="AF43" s="50">
        <f t="shared" si="18"/>
        <v>1.8181818181818181E-2</v>
      </c>
      <c r="AG43" s="50">
        <f>+IF(AG22&gt;0,(AK22-AG22)/AG22,"-")</f>
        <v>-5.6603773584905662E-2</v>
      </c>
      <c r="AH43" s="50">
        <f t="shared" si="24"/>
        <v>0.27027027027027029</v>
      </c>
      <c r="AI43" s="51">
        <f t="shared" si="25"/>
        <v>0.10526315789473684</v>
      </c>
      <c r="AJ43" s="50">
        <f t="shared" si="26"/>
        <v>-0.375</v>
      </c>
      <c r="AK43" s="50">
        <f t="shared" si="27"/>
        <v>-0.08</v>
      </c>
      <c r="AL43" s="50">
        <f t="shared" si="27"/>
        <v>-0.27659574468085107</v>
      </c>
      <c r="AM43" s="51">
        <f t="shared" si="27"/>
        <v>-0.30158730158730157</v>
      </c>
      <c r="AN43" s="50">
        <f t="shared" si="27"/>
        <v>0.17142857142857143</v>
      </c>
      <c r="AO43" s="50">
        <f t="shared" si="19"/>
        <v>-0.21739130434782608</v>
      </c>
      <c r="AP43" s="50">
        <f t="shared" si="27"/>
        <v>2.9411764705882353E-2</v>
      </c>
      <c r="AQ43" s="51">
        <f t="shared" si="19"/>
        <v>-0.31818181818181818</v>
      </c>
      <c r="AR43" s="50">
        <f t="shared" si="19"/>
        <v>0</v>
      </c>
      <c r="AS43" s="50">
        <f t="shared" si="19"/>
        <v>-0.1111111111111111</v>
      </c>
      <c r="AT43" s="50">
        <f t="shared" si="19"/>
        <v>-0.22857142857142856</v>
      </c>
      <c r="AU43" s="50">
        <f t="shared" si="19"/>
        <v>0.13333333333333333</v>
      </c>
      <c r="AV43" s="50">
        <f t="shared" si="19"/>
        <v>-0.17073170731707318</v>
      </c>
      <c r="AW43" s="50">
        <f t="shared" si="19"/>
        <v>-0.25</v>
      </c>
      <c r="AX43" s="50">
        <f t="shared" si="19"/>
        <v>-0.55555555555555558</v>
      </c>
      <c r="AY43" s="50">
        <f t="shared" si="19"/>
        <v>-0.11764705882352941</v>
      </c>
      <c r="AZ43" s="50">
        <f t="shared" si="37"/>
        <v>-0.3235294117647059</v>
      </c>
      <c r="BA43" s="50">
        <f t="shared" si="20"/>
        <v>-0.20833333333333334</v>
      </c>
      <c r="BB43" s="50">
        <f t="shared" si="20"/>
        <v>0.16666666666666666</v>
      </c>
      <c r="BC43" s="50">
        <f t="shared" si="20"/>
        <v>-0.26666666666666666</v>
      </c>
      <c r="BD43" s="50">
        <f t="shared" si="20"/>
        <v>-4.3478260869565216E-2</v>
      </c>
      <c r="BE43" s="50">
        <f t="shared" si="20"/>
        <v>-0.15789473684210525</v>
      </c>
      <c r="BF43" s="50">
        <f t="shared" si="20"/>
        <v>0.5</v>
      </c>
      <c r="BG43" s="50">
        <f t="shared" si="20"/>
        <v>-0.5</v>
      </c>
      <c r="BH43" s="50">
        <f t="shared" si="20"/>
        <v>-0.18181818181818182</v>
      </c>
      <c r="BI43" s="50">
        <f t="shared" si="20"/>
        <v>-6.25E-2</v>
      </c>
      <c r="BJ43" s="50">
        <f t="shared" si="20"/>
        <v>-0.19047619047619047</v>
      </c>
      <c r="BK43" s="50">
        <f t="shared" si="20"/>
        <v>0.36363636363636365</v>
      </c>
      <c r="BL43" s="50">
        <f t="shared" si="20"/>
        <v>-0.33333333333333331</v>
      </c>
      <c r="BM43" s="50">
        <f t="shared" si="20"/>
        <v>-0.13333333333333333</v>
      </c>
      <c r="BN43" s="50">
        <f t="shared" si="20"/>
        <v>-0.17647058823529413</v>
      </c>
      <c r="BO43" s="50">
        <f t="shared" si="36"/>
        <v>-0.2</v>
      </c>
      <c r="BP43" s="50">
        <f t="shared" si="21"/>
        <v>0.5</v>
      </c>
      <c r="BQ43" s="50">
        <f t="shared" si="21"/>
        <v>7.6923076923076927E-2</v>
      </c>
      <c r="BR43" s="50">
        <f t="shared" si="21"/>
        <v>-0.14285714285714285</v>
      </c>
      <c r="BS43" s="50">
        <f t="shared" si="21"/>
        <v>0.58333333333333337</v>
      </c>
      <c r="BT43" s="50">
        <f t="shared" si="28"/>
        <v>1.0582010582010581E-2</v>
      </c>
      <c r="BU43" s="50">
        <f t="shared" si="29"/>
        <v>-0.14136125654450263</v>
      </c>
      <c r="BV43" s="50">
        <f t="shared" si="30"/>
        <v>1.2195121951219513E-2</v>
      </c>
      <c r="BW43" s="50">
        <f t="shared" si="31"/>
        <v>6.0240963855421686E-2</v>
      </c>
      <c r="BX43" s="50">
        <f t="shared" si="32"/>
        <v>-6.8181818181818177E-2</v>
      </c>
      <c r="BY43" s="50">
        <f t="shared" si="33"/>
        <v>8.5365853658536592E-2</v>
      </c>
      <c r="BZ43" s="50">
        <f>+IF(CD22&gt;0,(CE22-CD22)/CD22,"-")</f>
        <v>0.1348314606741573</v>
      </c>
      <c r="CA43" s="50">
        <f t="shared" si="35"/>
        <v>6.9306930693069313E-2</v>
      </c>
      <c r="CB43" s="50">
        <f t="shared" si="35"/>
        <v>-0.2638888888888889</v>
      </c>
      <c r="CC43" s="50">
        <f t="shared" si="35"/>
        <v>-0.1069182389937107</v>
      </c>
      <c r="CD43" s="50">
        <f t="shared" si="35"/>
        <v>-5.6338028169014086E-2</v>
      </c>
      <c r="CE43" s="50">
        <f t="shared" si="35"/>
        <v>-0.2537313432835821</v>
      </c>
      <c r="CF43" s="50">
        <f t="shared" si="35"/>
        <v>-0.22</v>
      </c>
      <c r="CG43" s="50">
        <f t="shared" si="35"/>
        <v>-0.10256410256410256</v>
      </c>
      <c r="CH43" s="50">
        <f t="shared" si="35"/>
        <v>-7.1428571428571425E-2</v>
      </c>
      <c r="CI43" s="50">
        <f t="shared" si="35"/>
        <v>-0.2153846153846154</v>
      </c>
      <c r="CJ43" s="50">
        <f t="shared" si="35"/>
        <v>0.23529411764705882</v>
      </c>
    </row>
  </sheetData>
  <phoneticPr fontId="6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CN43"/>
  <sheetViews>
    <sheetView showWhiteSpace="0" topLeftCell="CA16" zoomScaleNormal="100" workbookViewId="0">
      <selection activeCell="CN25" sqref="CN25"/>
    </sheetView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6" width="11.28515625" style="2" bestFit="1" customWidth="1"/>
    <col min="7" max="104" width="12.28515625" style="2" customWidth="1"/>
    <col min="105" max="16384" width="11.42578125" style="2"/>
  </cols>
  <sheetData>
    <row r="1" spans="1:92" ht="17.25" customHeight="1" x14ac:dyDescent="0.2">
      <c r="N1" s="6"/>
    </row>
    <row r="2" spans="1:92" ht="39" customHeight="1" x14ac:dyDescent="0.2">
      <c r="A2" s="44"/>
      <c r="B2" s="45"/>
      <c r="C2" s="11"/>
      <c r="D2" s="11"/>
      <c r="E2" s="11"/>
      <c r="F2" s="11"/>
      <c r="G2" s="11"/>
      <c r="H2"/>
      <c r="I2"/>
      <c r="J2"/>
    </row>
    <row r="3" spans="1:92" ht="25.5" customHeight="1" x14ac:dyDescent="0.2"/>
    <row r="4" spans="1:92" ht="39" customHeight="1" x14ac:dyDescent="0.2">
      <c r="B4" s="13"/>
      <c r="C4" s="61" t="s">
        <v>22</v>
      </c>
      <c r="D4" s="61" t="s">
        <v>23</v>
      </c>
      <c r="E4" s="61" t="s">
        <v>24</v>
      </c>
      <c r="F4" s="38" t="s">
        <v>25</v>
      </c>
      <c r="G4" s="61" t="s">
        <v>26</v>
      </c>
      <c r="H4" s="61" t="s">
        <v>27</v>
      </c>
      <c r="I4" s="61" t="s">
        <v>28</v>
      </c>
      <c r="J4" s="38" t="s">
        <v>29</v>
      </c>
      <c r="K4" s="61" t="s">
        <v>30</v>
      </c>
      <c r="L4" s="61" t="s">
        <v>31</v>
      </c>
      <c r="M4" s="61" t="s">
        <v>32</v>
      </c>
      <c r="N4" s="38" t="s">
        <v>33</v>
      </c>
      <c r="O4" s="61" t="s">
        <v>34</v>
      </c>
      <c r="P4" s="61" t="s">
        <v>35</v>
      </c>
      <c r="Q4" s="61" t="s">
        <v>36</v>
      </c>
      <c r="R4" s="38" t="s">
        <v>37</v>
      </c>
      <c r="S4" s="61" t="s">
        <v>38</v>
      </c>
      <c r="T4" s="61" t="s">
        <v>39</v>
      </c>
      <c r="U4" s="61" t="s">
        <v>40</v>
      </c>
      <c r="V4" s="38" t="s">
        <v>41</v>
      </c>
      <c r="W4" s="61" t="s">
        <v>42</v>
      </c>
      <c r="X4" s="61" t="s">
        <v>43</v>
      </c>
      <c r="Y4" s="61" t="s">
        <v>44</v>
      </c>
      <c r="Z4" s="38" t="s">
        <v>45</v>
      </c>
      <c r="AA4" s="61" t="s">
        <v>46</v>
      </c>
      <c r="AB4" s="61" t="s">
        <v>47</v>
      </c>
      <c r="AC4" s="61" t="s">
        <v>48</v>
      </c>
      <c r="AD4" s="38" t="s">
        <v>49</v>
      </c>
      <c r="AE4" s="61" t="s">
        <v>50</v>
      </c>
      <c r="AF4" s="61" t="s">
        <v>51</v>
      </c>
      <c r="AG4" s="61" t="s">
        <v>52</v>
      </c>
      <c r="AH4" s="38" t="s">
        <v>53</v>
      </c>
      <c r="AI4" s="61" t="s">
        <v>54</v>
      </c>
      <c r="AJ4" s="61" t="s">
        <v>55</v>
      </c>
      <c r="AK4" s="61" t="s">
        <v>56</v>
      </c>
      <c r="AL4" s="38" t="s">
        <v>57</v>
      </c>
      <c r="AM4" s="61" t="s">
        <v>58</v>
      </c>
      <c r="AN4" s="61" t="s">
        <v>59</v>
      </c>
      <c r="AO4" s="61" t="s">
        <v>60</v>
      </c>
      <c r="AP4" s="38" t="s">
        <v>61</v>
      </c>
      <c r="AQ4" s="61" t="s">
        <v>62</v>
      </c>
      <c r="AR4" s="61" t="s">
        <v>63</v>
      </c>
      <c r="AS4" s="61" t="s">
        <v>64</v>
      </c>
      <c r="AT4" s="38" t="s">
        <v>65</v>
      </c>
      <c r="AU4" s="61" t="s">
        <v>66</v>
      </c>
      <c r="AV4" s="61" t="s">
        <v>67</v>
      </c>
      <c r="AW4" s="61" t="s">
        <v>68</v>
      </c>
      <c r="AX4" s="38" t="s">
        <v>69</v>
      </c>
      <c r="AY4" s="61" t="s">
        <v>70</v>
      </c>
      <c r="AZ4" s="61" t="s">
        <v>71</v>
      </c>
      <c r="BA4" s="61" t="s">
        <v>72</v>
      </c>
      <c r="BB4" s="38" t="s">
        <v>73</v>
      </c>
      <c r="BC4" s="61" t="s">
        <v>74</v>
      </c>
      <c r="BD4" s="61" t="s">
        <v>75</v>
      </c>
      <c r="BE4" s="61" t="s">
        <v>76</v>
      </c>
      <c r="BF4" s="38" t="s">
        <v>77</v>
      </c>
      <c r="BG4" s="61" t="s">
        <v>78</v>
      </c>
      <c r="BH4" s="61" t="s">
        <v>79</v>
      </c>
      <c r="BI4" s="61" t="s">
        <v>80</v>
      </c>
      <c r="BJ4" s="38" t="s">
        <v>81</v>
      </c>
      <c r="BK4" s="61" t="s">
        <v>82</v>
      </c>
      <c r="BL4" s="61" t="s">
        <v>83</v>
      </c>
      <c r="BM4" s="61" t="s">
        <v>84</v>
      </c>
      <c r="BN4" s="38" t="s">
        <v>85</v>
      </c>
      <c r="BO4" s="61" t="s">
        <v>248</v>
      </c>
      <c r="BP4" s="61" t="s">
        <v>253</v>
      </c>
      <c r="BQ4" s="61" t="s">
        <v>255</v>
      </c>
      <c r="BR4" s="38" t="s">
        <v>258</v>
      </c>
      <c r="BS4" s="61" t="s">
        <v>264</v>
      </c>
      <c r="BT4" s="61" t="s">
        <v>267</v>
      </c>
      <c r="BU4" s="61" t="s">
        <v>269</v>
      </c>
      <c r="BV4" s="61" t="s">
        <v>271</v>
      </c>
      <c r="BW4" s="23" t="s">
        <v>95</v>
      </c>
      <c r="BX4" s="23" t="s">
        <v>96</v>
      </c>
      <c r="BY4" s="23" t="s">
        <v>97</v>
      </c>
      <c r="BZ4" s="23" t="s">
        <v>98</v>
      </c>
      <c r="CA4" s="23" t="s">
        <v>99</v>
      </c>
      <c r="CB4" s="23" t="s">
        <v>100</v>
      </c>
      <c r="CC4" s="23" t="s">
        <v>101</v>
      </c>
      <c r="CD4" s="23" t="s">
        <v>102</v>
      </c>
      <c r="CE4" s="23" t="s">
        <v>103</v>
      </c>
      <c r="CF4" s="23" t="s">
        <v>104</v>
      </c>
      <c r="CG4" s="23" t="s">
        <v>105</v>
      </c>
      <c r="CH4" s="23" t="s">
        <v>106</v>
      </c>
      <c r="CI4" s="23" t="s">
        <v>107</v>
      </c>
      <c r="CJ4" s="23" t="s">
        <v>108</v>
      </c>
      <c r="CK4" s="23" t="s">
        <v>109</v>
      </c>
      <c r="CL4" s="23" t="s">
        <v>207</v>
      </c>
      <c r="CM4" s="23" t="s">
        <v>262</v>
      </c>
      <c r="CN4" s="23" t="s">
        <v>275</v>
      </c>
    </row>
    <row r="5" spans="1:92" ht="17.100000000000001" customHeight="1" thickBot="1" x14ac:dyDescent="0.25">
      <c r="B5" s="36" t="s">
        <v>111</v>
      </c>
      <c r="C5" s="25">
        <v>554</v>
      </c>
      <c r="D5" s="25">
        <v>568</v>
      </c>
      <c r="E5" s="25">
        <v>434</v>
      </c>
      <c r="F5" s="25">
        <v>739</v>
      </c>
      <c r="G5" s="25">
        <v>730</v>
      </c>
      <c r="H5" s="25">
        <v>775</v>
      </c>
      <c r="I5" s="25">
        <v>531</v>
      </c>
      <c r="J5" s="25">
        <v>867</v>
      </c>
      <c r="K5" s="25">
        <v>896</v>
      </c>
      <c r="L5" s="25">
        <v>872</v>
      </c>
      <c r="M5" s="25">
        <v>618</v>
      </c>
      <c r="N5" s="25">
        <v>973</v>
      </c>
      <c r="O5" s="25">
        <v>997</v>
      </c>
      <c r="P5" s="25">
        <v>1070</v>
      </c>
      <c r="Q5" s="25">
        <v>753</v>
      </c>
      <c r="R5" s="25">
        <v>1172</v>
      </c>
      <c r="S5" s="25">
        <v>1119</v>
      </c>
      <c r="T5" s="25">
        <v>1199</v>
      </c>
      <c r="U5" s="25">
        <v>868</v>
      </c>
      <c r="V5" s="25">
        <v>1216</v>
      </c>
      <c r="W5" s="25">
        <v>1344</v>
      </c>
      <c r="X5" s="25">
        <v>1559</v>
      </c>
      <c r="Y5" s="25">
        <v>1106</v>
      </c>
      <c r="Z5" s="25">
        <v>1732</v>
      </c>
      <c r="AA5" s="25">
        <v>1429</v>
      </c>
      <c r="AB5" s="25">
        <v>1549</v>
      </c>
      <c r="AC5" s="25">
        <v>1244</v>
      </c>
      <c r="AD5" s="25">
        <v>1698</v>
      </c>
      <c r="AE5" s="25">
        <v>1684</v>
      </c>
      <c r="AF5" s="25">
        <v>1783</v>
      </c>
      <c r="AG5" s="25">
        <v>1359</v>
      </c>
      <c r="AH5" s="25">
        <v>1762</v>
      </c>
      <c r="AI5" s="25">
        <v>1891</v>
      </c>
      <c r="AJ5" s="25">
        <v>1822</v>
      </c>
      <c r="AK5" s="25">
        <v>1372</v>
      </c>
      <c r="AL5" s="25">
        <v>1849</v>
      </c>
      <c r="AM5" s="25">
        <v>1679</v>
      </c>
      <c r="AN5" s="25">
        <v>2109</v>
      </c>
      <c r="AO5" s="25">
        <v>1399</v>
      </c>
      <c r="AP5" s="25">
        <v>1924</v>
      </c>
      <c r="AQ5" s="25">
        <v>1877</v>
      </c>
      <c r="AR5" s="25">
        <v>2002</v>
      </c>
      <c r="AS5" s="25">
        <v>1338</v>
      </c>
      <c r="AT5" s="25">
        <v>1997</v>
      </c>
      <c r="AU5" s="25">
        <v>1903</v>
      </c>
      <c r="AV5" s="25">
        <v>2041</v>
      </c>
      <c r="AW5" s="25">
        <v>1495</v>
      </c>
      <c r="AX5" s="25">
        <v>2019</v>
      </c>
      <c r="AY5" s="25">
        <v>1983</v>
      </c>
      <c r="AZ5" s="25">
        <v>1995</v>
      </c>
      <c r="BA5" s="25">
        <v>1364</v>
      </c>
      <c r="BB5" s="25">
        <v>1924</v>
      </c>
      <c r="BC5" s="25">
        <v>1781</v>
      </c>
      <c r="BD5" s="25">
        <v>1239</v>
      </c>
      <c r="BE5" s="25">
        <v>1598</v>
      </c>
      <c r="BF5" s="25">
        <v>2031</v>
      </c>
      <c r="BG5" s="25">
        <v>1917</v>
      </c>
      <c r="BH5" s="25">
        <v>2044</v>
      </c>
      <c r="BI5" s="25">
        <v>1394</v>
      </c>
      <c r="BJ5" s="25">
        <v>1875</v>
      </c>
      <c r="BK5" s="25">
        <v>1943</v>
      </c>
      <c r="BL5" s="25">
        <v>1868</v>
      </c>
      <c r="BM5" s="25">
        <v>1393</v>
      </c>
      <c r="BN5" s="25">
        <v>2007</v>
      </c>
      <c r="BO5" s="25">
        <v>1791</v>
      </c>
      <c r="BP5" s="25">
        <v>1682</v>
      </c>
      <c r="BQ5" s="25">
        <v>1459</v>
      </c>
      <c r="BR5" s="25">
        <v>1995</v>
      </c>
      <c r="BS5" s="25">
        <v>1881</v>
      </c>
      <c r="BT5" s="25">
        <v>1994</v>
      </c>
      <c r="BU5" s="25">
        <v>1434</v>
      </c>
      <c r="BV5" s="2">
        <v>1901</v>
      </c>
      <c r="BW5" s="25">
        <f t="shared" ref="BW5:BW22" si="0">+C5+D5+E5+F5</f>
        <v>2295</v>
      </c>
      <c r="BX5" s="25">
        <f t="shared" ref="BX5:BX22" si="1">+G5+H5+I5+J5</f>
        <v>2903</v>
      </c>
      <c r="BY5" s="25">
        <f t="shared" ref="BY5:BY22" si="2">+K5+L5+M5+N5</f>
        <v>3359</v>
      </c>
      <c r="BZ5" s="25">
        <f t="shared" ref="BZ5:BZ22" si="3">+O5+P5+Q5+R5</f>
        <v>3992</v>
      </c>
      <c r="CA5" s="25">
        <f t="shared" ref="CA5:CA22" si="4">+S5+T5+U5+V5</f>
        <v>4402</v>
      </c>
      <c r="CB5" s="25">
        <f t="shared" ref="CB5:CB22" si="5">+W5+X5+Y5+Z5</f>
        <v>5741</v>
      </c>
      <c r="CC5" s="25">
        <f t="shared" ref="CC5:CC22" si="6">+AA5+AB5+AC5+AD5</f>
        <v>5920</v>
      </c>
      <c r="CD5" s="25">
        <f t="shared" ref="CD5:CD22" si="7">+AE5+AF5+AG5+AH5</f>
        <v>6588</v>
      </c>
      <c r="CE5" s="25">
        <f t="shared" ref="CE5:CE22" si="8">+AI5+AJ5+AK5+AL5</f>
        <v>6934</v>
      </c>
      <c r="CF5" s="25">
        <f t="shared" ref="CF5:CF22" si="9">+AM5+AN5+AO5+AP5</f>
        <v>7111</v>
      </c>
      <c r="CG5" s="25">
        <f t="shared" ref="CG5:CG22" si="10">+AQ5+AR5+AS5+AT5</f>
        <v>7214</v>
      </c>
      <c r="CH5" s="25">
        <f t="shared" ref="CH5:CH22" si="11">+AU5+AV5+AW5+AX5</f>
        <v>7458</v>
      </c>
      <c r="CI5" s="25">
        <f t="shared" ref="CI5:CI22" si="12">+AY5+AZ5+BA5+BB5</f>
        <v>7266</v>
      </c>
      <c r="CJ5" s="25">
        <f t="shared" ref="CJ5:CJ22" si="13">+BC5+BD5+BE5+BF5</f>
        <v>6649</v>
      </c>
      <c r="CK5" s="25">
        <f t="shared" ref="CK5:CK22" si="14">+BG5+BH5+BI5+BJ5</f>
        <v>7230</v>
      </c>
      <c r="CL5" s="25">
        <f t="shared" ref="CL5:CL22" si="15">+BK5+BL5+BM5+BN5</f>
        <v>7211</v>
      </c>
      <c r="CM5" s="25">
        <f t="shared" ref="CM5:CN22" si="16">+BO5+BP5+BQ5+BR5</f>
        <v>6927</v>
      </c>
      <c r="CN5" s="25">
        <f>SUM(BS5:BV5)</f>
        <v>7210</v>
      </c>
    </row>
    <row r="6" spans="1:92" ht="17.100000000000001" customHeight="1" thickBot="1" x14ac:dyDescent="0.25">
      <c r="B6" s="36" t="s">
        <v>112</v>
      </c>
      <c r="C6" s="25">
        <v>86</v>
      </c>
      <c r="D6" s="25">
        <v>113</v>
      </c>
      <c r="E6" s="25">
        <v>48</v>
      </c>
      <c r="F6" s="25">
        <v>90</v>
      </c>
      <c r="G6" s="25">
        <v>100</v>
      </c>
      <c r="H6" s="25">
        <v>107</v>
      </c>
      <c r="I6" s="25">
        <v>66</v>
      </c>
      <c r="J6" s="25">
        <v>137</v>
      </c>
      <c r="K6" s="25">
        <v>131</v>
      </c>
      <c r="L6" s="25">
        <v>115</v>
      </c>
      <c r="M6" s="25">
        <v>95</v>
      </c>
      <c r="N6" s="25">
        <v>154</v>
      </c>
      <c r="O6" s="25">
        <v>138</v>
      </c>
      <c r="P6" s="25">
        <v>127</v>
      </c>
      <c r="Q6" s="25">
        <v>115</v>
      </c>
      <c r="R6" s="25">
        <v>211</v>
      </c>
      <c r="S6" s="25">
        <v>226</v>
      </c>
      <c r="T6" s="25">
        <v>210</v>
      </c>
      <c r="U6" s="25">
        <v>228</v>
      </c>
      <c r="V6" s="25">
        <v>157</v>
      </c>
      <c r="W6" s="25">
        <v>197</v>
      </c>
      <c r="X6" s="25">
        <v>187</v>
      </c>
      <c r="Y6" s="25">
        <v>148</v>
      </c>
      <c r="Z6" s="25">
        <v>244</v>
      </c>
      <c r="AA6" s="25">
        <v>181</v>
      </c>
      <c r="AB6" s="25">
        <v>231</v>
      </c>
      <c r="AC6" s="25">
        <v>137</v>
      </c>
      <c r="AD6" s="25">
        <v>173</v>
      </c>
      <c r="AE6" s="25">
        <v>191</v>
      </c>
      <c r="AF6" s="25">
        <v>200</v>
      </c>
      <c r="AG6" s="25">
        <v>160</v>
      </c>
      <c r="AH6" s="25">
        <v>234</v>
      </c>
      <c r="AI6" s="25">
        <v>245</v>
      </c>
      <c r="AJ6" s="25">
        <v>214</v>
      </c>
      <c r="AK6" s="25">
        <v>145</v>
      </c>
      <c r="AL6" s="25">
        <v>220</v>
      </c>
      <c r="AM6" s="25">
        <v>228</v>
      </c>
      <c r="AN6" s="25">
        <v>192</v>
      </c>
      <c r="AO6" s="25">
        <v>158</v>
      </c>
      <c r="AP6" s="25">
        <v>223</v>
      </c>
      <c r="AQ6" s="25">
        <v>212</v>
      </c>
      <c r="AR6" s="25">
        <v>217</v>
      </c>
      <c r="AS6" s="25">
        <v>158</v>
      </c>
      <c r="AT6" s="25">
        <v>219</v>
      </c>
      <c r="AU6" s="25">
        <v>184</v>
      </c>
      <c r="AV6" s="25">
        <v>199</v>
      </c>
      <c r="AW6" s="25">
        <v>157</v>
      </c>
      <c r="AX6" s="25">
        <v>203</v>
      </c>
      <c r="AY6" s="25">
        <v>300</v>
      </c>
      <c r="AZ6" s="25">
        <v>243</v>
      </c>
      <c r="BA6" s="25">
        <v>171</v>
      </c>
      <c r="BB6" s="25">
        <v>216</v>
      </c>
      <c r="BC6" s="25">
        <v>177</v>
      </c>
      <c r="BD6" s="25">
        <v>157</v>
      </c>
      <c r="BE6" s="25">
        <v>143</v>
      </c>
      <c r="BF6" s="25">
        <v>160</v>
      </c>
      <c r="BG6" s="25">
        <v>181</v>
      </c>
      <c r="BH6" s="25">
        <v>207</v>
      </c>
      <c r="BI6" s="25">
        <v>152</v>
      </c>
      <c r="BJ6" s="25">
        <v>190</v>
      </c>
      <c r="BK6" s="25">
        <v>181</v>
      </c>
      <c r="BL6" s="25">
        <v>211</v>
      </c>
      <c r="BM6" s="25">
        <v>159</v>
      </c>
      <c r="BN6" s="25">
        <v>212</v>
      </c>
      <c r="BO6" s="25">
        <v>198</v>
      </c>
      <c r="BP6" s="25">
        <v>242</v>
      </c>
      <c r="BQ6" s="25">
        <v>158</v>
      </c>
      <c r="BR6" s="25">
        <v>186</v>
      </c>
      <c r="BS6" s="25">
        <v>190</v>
      </c>
      <c r="BT6" s="25">
        <v>234</v>
      </c>
      <c r="BU6" s="25">
        <v>170</v>
      </c>
      <c r="BV6" s="2">
        <v>210</v>
      </c>
      <c r="BW6" s="25">
        <f t="shared" si="0"/>
        <v>337</v>
      </c>
      <c r="BX6" s="25">
        <f t="shared" si="1"/>
        <v>410</v>
      </c>
      <c r="BY6" s="25">
        <f t="shared" si="2"/>
        <v>495</v>
      </c>
      <c r="BZ6" s="25">
        <f t="shared" si="3"/>
        <v>591</v>
      </c>
      <c r="CA6" s="25">
        <f t="shared" si="4"/>
        <v>821</v>
      </c>
      <c r="CB6" s="25">
        <f t="shared" si="5"/>
        <v>776</v>
      </c>
      <c r="CC6" s="25">
        <f t="shared" si="6"/>
        <v>722</v>
      </c>
      <c r="CD6" s="25">
        <f t="shared" si="7"/>
        <v>785</v>
      </c>
      <c r="CE6" s="25">
        <f t="shared" si="8"/>
        <v>824</v>
      </c>
      <c r="CF6" s="25">
        <f t="shared" si="9"/>
        <v>801</v>
      </c>
      <c r="CG6" s="25">
        <f t="shared" si="10"/>
        <v>806</v>
      </c>
      <c r="CH6" s="25">
        <f t="shared" si="11"/>
        <v>743</v>
      </c>
      <c r="CI6" s="25">
        <f t="shared" si="12"/>
        <v>930</v>
      </c>
      <c r="CJ6" s="25">
        <f t="shared" si="13"/>
        <v>637</v>
      </c>
      <c r="CK6" s="25">
        <f t="shared" si="14"/>
        <v>730</v>
      </c>
      <c r="CL6" s="25">
        <f t="shared" si="15"/>
        <v>763</v>
      </c>
      <c r="CM6" s="25">
        <f t="shared" si="16"/>
        <v>784</v>
      </c>
      <c r="CN6" s="25">
        <f t="shared" ref="CN6:CN21" si="17">SUM(BS6:BV6)</f>
        <v>804</v>
      </c>
    </row>
    <row r="7" spans="1:92" ht="17.100000000000001" customHeight="1" thickBot="1" x14ac:dyDescent="0.25">
      <c r="B7" s="36" t="s">
        <v>113</v>
      </c>
      <c r="C7" s="25">
        <v>149</v>
      </c>
      <c r="D7" s="25">
        <v>118</v>
      </c>
      <c r="E7" s="25">
        <v>119</v>
      </c>
      <c r="F7" s="25">
        <v>141</v>
      </c>
      <c r="G7" s="25">
        <v>100</v>
      </c>
      <c r="H7" s="25">
        <v>145</v>
      </c>
      <c r="I7" s="25">
        <v>104</v>
      </c>
      <c r="J7" s="25">
        <v>152</v>
      </c>
      <c r="K7" s="25">
        <v>179</v>
      </c>
      <c r="L7" s="25">
        <v>177</v>
      </c>
      <c r="M7" s="25">
        <v>116</v>
      </c>
      <c r="N7" s="25">
        <v>183</v>
      </c>
      <c r="O7" s="25">
        <v>150</v>
      </c>
      <c r="P7" s="25">
        <v>163</v>
      </c>
      <c r="Q7" s="25">
        <v>97</v>
      </c>
      <c r="R7" s="25">
        <v>192</v>
      </c>
      <c r="S7" s="25">
        <v>171</v>
      </c>
      <c r="T7" s="25">
        <v>192</v>
      </c>
      <c r="U7" s="25">
        <v>130</v>
      </c>
      <c r="V7" s="25">
        <v>222</v>
      </c>
      <c r="W7" s="25">
        <v>220</v>
      </c>
      <c r="X7" s="25">
        <v>220</v>
      </c>
      <c r="Y7" s="25">
        <v>168</v>
      </c>
      <c r="Z7" s="25">
        <v>247</v>
      </c>
      <c r="AA7" s="25">
        <v>211</v>
      </c>
      <c r="AB7" s="25">
        <v>229</v>
      </c>
      <c r="AC7" s="25">
        <v>212</v>
      </c>
      <c r="AD7" s="25">
        <v>272</v>
      </c>
      <c r="AE7" s="25">
        <v>266</v>
      </c>
      <c r="AF7" s="25">
        <v>273</v>
      </c>
      <c r="AG7" s="25">
        <v>183</v>
      </c>
      <c r="AH7" s="25">
        <v>263</v>
      </c>
      <c r="AI7" s="25">
        <v>239</v>
      </c>
      <c r="AJ7" s="25">
        <v>283</v>
      </c>
      <c r="AK7" s="25">
        <v>190</v>
      </c>
      <c r="AL7" s="25">
        <v>260</v>
      </c>
      <c r="AM7" s="25">
        <v>208</v>
      </c>
      <c r="AN7" s="25">
        <v>269</v>
      </c>
      <c r="AO7" s="25">
        <v>160</v>
      </c>
      <c r="AP7" s="25">
        <v>220</v>
      </c>
      <c r="AQ7" s="25">
        <v>259</v>
      </c>
      <c r="AR7" s="25">
        <v>283</v>
      </c>
      <c r="AS7" s="25">
        <v>183</v>
      </c>
      <c r="AT7" s="25">
        <v>245</v>
      </c>
      <c r="AU7" s="25">
        <v>252</v>
      </c>
      <c r="AV7" s="25">
        <v>285</v>
      </c>
      <c r="AW7" s="25">
        <v>166</v>
      </c>
      <c r="AX7" s="25">
        <v>257</v>
      </c>
      <c r="AY7" s="25">
        <v>261</v>
      </c>
      <c r="AZ7" s="25">
        <v>282</v>
      </c>
      <c r="BA7" s="25">
        <v>165</v>
      </c>
      <c r="BB7" s="25">
        <v>264</v>
      </c>
      <c r="BC7" s="25">
        <v>202</v>
      </c>
      <c r="BD7" s="25">
        <v>160</v>
      </c>
      <c r="BE7" s="25">
        <v>176</v>
      </c>
      <c r="BF7" s="25">
        <v>231</v>
      </c>
      <c r="BG7" s="25">
        <v>217</v>
      </c>
      <c r="BH7" s="25">
        <v>230</v>
      </c>
      <c r="BI7" s="25">
        <v>167</v>
      </c>
      <c r="BJ7" s="25">
        <v>199</v>
      </c>
      <c r="BK7" s="25">
        <v>223</v>
      </c>
      <c r="BL7" s="25">
        <v>199</v>
      </c>
      <c r="BM7" s="25">
        <v>135</v>
      </c>
      <c r="BN7" s="25">
        <v>226</v>
      </c>
      <c r="BO7" s="25">
        <v>257</v>
      </c>
      <c r="BP7" s="25">
        <v>138</v>
      </c>
      <c r="BQ7" s="25">
        <v>158</v>
      </c>
      <c r="BR7" s="25">
        <v>225</v>
      </c>
      <c r="BS7" s="25">
        <v>222</v>
      </c>
      <c r="BT7" s="25">
        <v>207</v>
      </c>
      <c r="BU7" s="25">
        <v>147</v>
      </c>
      <c r="BV7" s="2">
        <v>174</v>
      </c>
      <c r="BW7" s="25">
        <f t="shared" si="0"/>
        <v>527</v>
      </c>
      <c r="BX7" s="25">
        <f t="shared" si="1"/>
        <v>501</v>
      </c>
      <c r="BY7" s="25">
        <f t="shared" si="2"/>
        <v>655</v>
      </c>
      <c r="BZ7" s="25">
        <f t="shared" si="3"/>
        <v>602</v>
      </c>
      <c r="CA7" s="25">
        <f t="shared" si="4"/>
        <v>715</v>
      </c>
      <c r="CB7" s="25">
        <f t="shared" si="5"/>
        <v>855</v>
      </c>
      <c r="CC7" s="25">
        <f t="shared" si="6"/>
        <v>924</v>
      </c>
      <c r="CD7" s="25">
        <f t="shared" si="7"/>
        <v>985</v>
      </c>
      <c r="CE7" s="25">
        <f t="shared" si="8"/>
        <v>972</v>
      </c>
      <c r="CF7" s="25">
        <f t="shared" si="9"/>
        <v>857</v>
      </c>
      <c r="CG7" s="25">
        <f t="shared" si="10"/>
        <v>970</v>
      </c>
      <c r="CH7" s="25">
        <f t="shared" si="11"/>
        <v>960</v>
      </c>
      <c r="CI7" s="25">
        <f t="shared" si="12"/>
        <v>972</v>
      </c>
      <c r="CJ7" s="25">
        <f t="shared" si="13"/>
        <v>769</v>
      </c>
      <c r="CK7" s="25">
        <f t="shared" si="14"/>
        <v>813</v>
      </c>
      <c r="CL7" s="25">
        <f t="shared" si="15"/>
        <v>783</v>
      </c>
      <c r="CM7" s="25">
        <f t="shared" si="16"/>
        <v>778</v>
      </c>
      <c r="CN7" s="25">
        <f t="shared" si="17"/>
        <v>750</v>
      </c>
    </row>
    <row r="8" spans="1:92" ht="17.100000000000001" customHeight="1" thickBot="1" x14ac:dyDescent="0.25">
      <c r="B8" s="36" t="s">
        <v>114</v>
      </c>
      <c r="C8" s="25">
        <v>82</v>
      </c>
      <c r="D8" s="25">
        <v>81</v>
      </c>
      <c r="E8" s="25">
        <v>49</v>
      </c>
      <c r="F8" s="25">
        <v>93</v>
      </c>
      <c r="G8" s="25">
        <v>68</v>
      </c>
      <c r="H8" s="25">
        <v>123</v>
      </c>
      <c r="I8" s="25">
        <v>72</v>
      </c>
      <c r="J8" s="25">
        <v>90</v>
      </c>
      <c r="K8" s="25">
        <v>86</v>
      </c>
      <c r="L8" s="25">
        <v>132</v>
      </c>
      <c r="M8" s="25">
        <v>96</v>
      </c>
      <c r="N8" s="25">
        <v>127</v>
      </c>
      <c r="O8" s="25">
        <v>139</v>
      </c>
      <c r="P8" s="25">
        <v>145</v>
      </c>
      <c r="Q8" s="25">
        <v>97</v>
      </c>
      <c r="R8" s="25">
        <v>142</v>
      </c>
      <c r="S8" s="25">
        <v>140</v>
      </c>
      <c r="T8" s="25">
        <v>175</v>
      </c>
      <c r="U8" s="25">
        <v>113</v>
      </c>
      <c r="V8" s="25">
        <v>187</v>
      </c>
      <c r="W8" s="25">
        <v>153</v>
      </c>
      <c r="X8" s="25">
        <v>198</v>
      </c>
      <c r="Y8" s="25">
        <v>125</v>
      </c>
      <c r="Z8" s="25">
        <v>220</v>
      </c>
      <c r="AA8" s="25">
        <v>180</v>
      </c>
      <c r="AB8" s="25">
        <v>246</v>
      </c>
      <c r="AC8" s="25">
        <v>152</v>
      </c>
      <c r="AD8" s="25">
        <v>219</v>
      </c>
      <c r="AE8" s="25">
        <v>209</v>
      </c>
      <c r="AF8" s="25">
        <v>216</v>
      </c>
      <c r="AG8" s="25">
        <v>210</v>
      </c>
      <c r="AH8" s="25">
        <v>222</v>
      </c>
      <c r="AI8" s="25">
        <v>215</v>
      </c>
      <c r="AJ8" s="25">
        <v>243</v>
      </c>
      <c r="AK8" s="25">
        <v>208</v>
      </c>
      <c r="AL8" s="25">
        <v>256</v>
      </c>
      <c r="AM8" s="25">
        <v>201</v>
      </c>
      <c r="AN8" s="25">
        <v>244</v>
      </c>
      <c r="AO8" s="25">
        <v>173</v>
      </c>
      <c r="AP8" s="25">
        <v>207</v>
      </c>
      <c r="AQ8" s="25">
        <v>211</v>
      </c>
      <c r="AR8" s="25">
        <v>271</v>
      </c>
      <c r="AS8" s="25">
        <v>162</v>
      </c>
      <c r="AT8" s="25">
        <v>223</v>
      </c>
      <c r="AU8" s="25">
        <v>198</v>
      </c>
      <c r="AV8" s="25">
        <v>240</v>
      </c>
      <c r="AW8" s="25">
        <v>190</v>
      </c>
      <c r="AX8" s="25">
        <v>237</v>
      </c>
      <c r="AY8" s="25">
        <v>252</v>
      </c>
      <c r="AZ8" s="25">
        <v>205</v>
      </c>
      <c r="BA8" s="25">
        <v>179</v>
      </c>
      <c r="BB8" s="25">
        <v>219</v>
      </c>
      <c r="BC8" s="25">
        <v>184</v>
      </c>
      <c r="BD8" s="25">
        <v>146</v>
      </c>
      <c r="BE8" s="25">
        <v>175</v>
      </c>
      <c r="BF8" s="25">
        <v>224</v>
      </c>
      <c r="BG8" s="25">
        <v>232</v>
      </c>
      <c r="BH8" s="25">
        <v>232</v>
      </c>
      <c r="BI8" s="25">
        <v>160</v>
      </c>
      <c r="BJ8" s="25">
        <v>220</v>
      </c>
      <c r="BK8" s="25">
        <v>225</v>
      </c>
      <c r="BL8" s="25">
        <v>236</v>
      </c>
      <c r="BM8" s="25">
        <v>178</v>
      </c>
      <c r="BN8" s="25">
        <v>226</v>
      </c>
      <c r="BO8" s="25">
        <v>155</v>
      </c>
      <c r="BP8" s="25">
        <v>198</v>
      </c>
      <c r="BQ8" s="25">
        <v>202</v>
      </c>
      <c r="BR8" s="25">
        <v>209</v>
      </c>
      <c r="BS8" s="25">
        <v>173</v>
      </c>
      <c r="BT8" s="25">
        <v>236</v>
      </c>
      <c r="BU8" s="25">
        <v>174</v>
      </c>
      <c r="BV8" s="2">
        <v>194</v>
      </c>
      <c r="BW8" s="25">
        <f t="shared" si="0"/>
        <v>305</v>
      </c>
      <c r="BX8" s="25">
        <f t="shared" si="1"/>
        <v>353</v>
      </c>
      <c r="BY8" s="25">
        <f t="shared" si="2"/>
        <v>441</v>
      </c>
      <c r="BZ8" s="25">
        <f t="shared" si="3"/>
        <v>523</v>
      </c>
      <c r="CA8" s="25">
        <f t="shared" si="4"/>
        <v>615</v>
      </c>
      <c r="CB8" s="25">
        <f t="shared" si="5"/>
        <v>696</v>
      </c>
      <c r="CC8" s="25">
        <f t="shared" si="6"/>
        <v>797</v>
      </c>
      <c r="CD8" s="25">
        <f t="shared" si="7"/>
        <v>857</v>
      </c>
      <c r="CE8" s="25">
        <f t="shared" si="8"/>
        <v>922</v>
      </c>
      <c r="CF8" s="25">
        <f t="shared" si="9"/>
        <v>825</v>
      </c>
      <c r="CG8" s="25">
        <f t="shared" si="10"/>
        <v>867</v>
      </c>
      <c r="CH8" s="25">
        <f t="shared" si="11"/>
        <v>865</v>
      </c>
      <c r="CI8" s="25">
        <f t="shared" si="12"/>
        <v>855</v>
      </c>
      <c r="CJ8" s="25">
        <f t="shared" si="13"/>
        <v>729</v>
      </c>
      <c r="CK8" s="25">
        <f t="shared" si="14"/>
        <v>844</v>
      </c>
      <c r="CL8" s="25">
        <f t="shared" si="15"/>
        <v>865</v>
      </c>
      <c r="CM8" s="25">
        <f t="shared" si="16"/>
        <v>764</v>
      </c>
      <c r="CN8" s="25">
        <f t="shared" si="17"/>
        <v>777</v>
      </c>
    </row>
    <row r="9" spans="1:92" ht="17.100000000000001" customHeight="1" thickBot="1" x14ac:dyDescent="0.25">
      <c r="B9" s="36" t="s">
        <v>115</v>
      </c>
      <c r="C9" s="25">
        <v>176</v>
      </c>
      <c r="D9" s="25">
        <v>199</v>
      </c>
      <c r="E9" s="25">
        <v>145</v>
      </c>
      <c r="F9" s="25">
        <v>186</v>
      </c>
      <c r="G9" s="25">
        <v>178</v>
      </c>
      <c r="H9" s="25">
        <v>214</v>
      </c>
      <c r="I9" s="25">
        <v>181</v>
      </c>
      <c r="J9" s="25">
        <v>248</v>
      </c>
      <c r="K9" s="25">
        <v>270</v>
      </c>
      <c r="L9" s="25">
        <v>312</v>
      </c>
      <c r="M9" s="25">
        <v>260</v>
      </c>
      <c r="N9" s="25">
        <v>294</v>
      </c>
      <c r="O9" s="25">
        <v>279</v>
      </c>
      <c r="P9" s="25">
        <v>326</v>
      </c>
      <c r="Q9" s="25">
        <v>257</v>
      </c>
      <c r="R9" s="25">
        <v>372</v>
      </c>
      <c r="S9" s="25">
        <v>376</v>
      </c>
      <c r="T9" s="25">
        <v>395</v>
      </c>
      <c r="U9" s="25">
        <v>306</v>
      </c>
      <c r="V9" s="25">
        <v>399</v>
      </c>
      <c r="W9" s="25">
        <v>412</v>
      </c>
      <c r="X9" s="25">
        <v>507</v>
      </c>
      <c r="Y9" s="25">
        <v>372</v>
      </c>
      <c r="Z9" s="25">
        <v>542</v>
      </c>
      <c r="AA9" s="25">
        <v>490</v>
      </c>
      <c r="AB9" s="25">
        <v>641</v>
      </c>
      <c r="AC9" s="25">
        <v>441</v>
      </c>
      <c r="AD9" s="25">
        <v>552</v>
      </c>
      <c r="AE9" s="25">
        <v>536</v>
      </c>
      <c r="AF9" s="25">
        <v>579</v>
      </c>
      <c r="AG9" s="25">
        <v>430</v>
      </c>
      <c r="AH9" s="25">
        <v>539</v>
      </c>
      <c r="AI9" s="25">
        <v>520</v>
      </c>
      <c r="AJ9" s="25">
        <v>595</v>
      </c>
      <c r="AK9" s="25">
        <v>460</v>
      </c>
      <c r="AL9" s="25">
        <v>495</v>
      </c>
      <c r="AM9" s="25">
        <v>441</v>
      </c>
      <c r="AN9" s="25">
        <v>558</v>
      </c>
      <c r="AO9" s="25">
        <v>373</v>
      </c>
      <c r="AP9" s="25">
        <v>559</v>
      </c>
      <c r="AQ9" s="25">
        <v>511</v>
      </c>
      <c r="AR9" s="25">
        <v>578</v>
      </c>
      <c r="AS9" s="25">
        <v>363</v>
      </c>
      <c r="AT9" s="25">
        <v>544</v>
      </c>
      <c r="AU9" s="25">
        <v>504</v>
      </c>
      <c r="AV9" s="25">
        <v>510</v>
      </c>
      <c r="AW9" s="25">
        <v>361</v>
      </c>
      <c r="AX9" s="25">
        <v>549</v>
      </c>
      <c r="AY9" s="25">
        <v>517</v>
      </c>
      <c r="AZ9" s="25">
        <v>512</v>
      </c>
      <c r="BA9" s="25">
        <v>418</v>
      </c>
      <c r="BB9" s="25">
        <v>529</v>
      </c>
      <c r="BC9" s="25">
        <v>469</v>
      </c>
      <c r="BD9" s="25">
        <v>358</v>
      </c>
      <c r="BE9" s="25">
        <v>457</v>
      </c>
      <c r="BF9" s="25">
        <v>473</v>
      </c>
      <c r="BG9" s="25">
        <v>479</v>
      </c>
      <c r="BH9" s="25">
        <v>502</v>
      </c>
      <c r="BI9" s="25">
        <v>393</v>
      </c>
      <c r="BJ9" s="25">
        <v>501</v>
      </c>
      <c r="BK9" s="25">
        <v>467</v>
      </c>
      <c r="BL9" s="25">
        <v>520</v>
      </c>
      <c r="BM9" s="25">
        <v>356</v>
      </c>
      <c r="BN9" s="25">
        <v>587</v>
      </c>
      <c r="BO9" s="25">
        <v>482</v>
      </c>
      <c r="BP9" s="25">
        <v>517</v>
      </c>
      <c r="BQ9" s="25">
        <v>421</v>
      </c>
      <c r="BR9" s="25">
        <v>551</v>
      </c>
      <c r="BS9" s="25">
        <v>462</v>
      </c>
      <c r="BT9" s="25">
        <v>605</v>
      </c>
      <c r="BU9" s="25">
        <v>385</v>
      </c>
      <c r="BV9" s="2">
        <v>560</v>
      </c>
      <c r="BW9" s="25">
        <f t="shared" si="0"/>
        <v>706</v>
      </c>
      <c r="BX9" s="25">
        <f t="shared" si="1"/>
        <v>821</v>
      </c>
      <c r="BY9" s="25">
        <f t="shared" si="2"/>
        <v>1136</v>
      </c>
      <c r="BZ9" s="25">
        <f t="shared" si="3"/>
        <v>1234</v>
      </c>
      <c r="CA9" s="25">
        <f t="shared" si="4"/>
        <v>1476</v>
      </c>
      <c r="CB9" s="25">
        <f t="shared" si="5"/>
        <v>1833</v>
      </c>
      <c r="CC9" s="25">
        <f t="shared" si="6"/>
        <v>2124</v>
      </c>
      <c r="CD9" s="25">
        <f t="shared" si="7"/>
        <v>2084</v>
      </c>
      <c r="CE9" s="25">
        <f t="shared" si="8"/>
        <v>2070</v>
      </c>
      <c r="CF9" s="25">
        <f t="shared" si="9"/>
        <v>1931</v>
      </c>
      <c r="CG9" s="25">
        <f t="shared" si="10"/>
        <v>1996</v>
      </c>
      <c r="CH9" s="25">
        <f t="shared" si="11"/>
        <v>1924</v>
      </c>
      <c r="CI9" s="25">
        <f t="shared" si="12"/>
        <v>1976</v>
      </c>
      <c r="CJ9" s="25">
        <f t="shared" si="13"/>
        <v>1757</v>
      </c>
      <c r="CK9" s="25">
        <f t="shared" si="14"/>
        <v>1875</v>
      </c>
      <c r="CL9" s="25">
        <f t="shared" si="15"/>
        <v>1930</v>
      </c>
      <c r="CM9" s="25">
        <f t="shared" si="16"/>
        <v>1971</v>
      </c>
      <c r="CN9" s="25">
        <f t="shared" si="17"/>
        <v>2012</v>
      </c>
    </row>
    <row r="10" spans="1:92" ht="17.100000000000001" customHeight="1" thickBot="1" x14ac:dyDescent="0.25">
      <c r="B10" s="36" t="s">
        <v>116</v>
      </c>
      <c r="C10" s="25">
        <v>50</v>
      </c>
      <c r="D10" s="25">
        <v>30</v>
      </c>
      <c r="E10" s="25">
        <v>21</v>
      </c>
      <c r="F10" s="25">
        <v>40</v>
      </c>
      <c r="G10" s="25">
        <v>39</v>
      </c>
      <c r="H10" s="25">
        <v>50</v>
      </c>
      <c r="I10" s="25">
        <v>40</v>
      </c>
      <c r="J10" s="25">
        <v>59</v>
      </c>
      <c r="K10" s="25">
        <v>58</v>
      </c>
      <c r="L10" s="25">
        <v>58</v>
      </c>
      <c r="M10" s="25">
        <v>36</v>
      </c>
      <c r="N10" s="25">
        <v>65</v>
      </c>
      <c r="O10" s="25">
        <v>65</v>
      </c>
      <c r="P10" s="25">
        <v>70</v>
      </c>
      <c r="Q10" s="25">
        <v>59</v>
      </c>
      <c r="R10" s="25">
        <v>84</v>
      </c>
      <c r="S10" s="25">
        <v>69</v>
      </c>
      <c r="T10" s="25">
        <v>72</v>
      </c>
      <c r="U10" s="25">
        <v>52</v>
      </c>
      <c r="V10" s="25">
        <v>80</v>
      </c>
      <c r="W10" s="25">
        <v>93</v>
      </c>
      <c r="X10" s="25">
        <v>95</v>
      </c>
      <c r="Y10" s="25">
        <v>68</v>
      </c>
      <c r="Z10" s="25">
        <v>96</v>
      </c>
      <c r="AA10" s="25">
        <v>99</v>
      </c>
      <c r="AB10" s="25">
        <v>114</v>
      </c>
      <c r="AC10" s="25">
        <v>75</v>
      </c>
      <c r="AD10" s="25">
        <v>115</v>
      </c>
      <c r="AE10" s="25">
        <v>87</v>
      </c>
      <c r="AF10" s="25">
        <v>109</v>
      </c>
      <c r="AG10" s="25">
        <v>80</v>
      </c>
      <c r="AH10" s="25">
        <v>122</v>
      </c>
      <c r="AI10" s="25">
        <v>95</v>
      </c>
      <c r="AJ10" s="25">
        <v>125</v>
      </c>
      <c r="AK10" s="25">
        <v>69</v>
      </c>
      <c r="AL10" s="25">
        <v>115</v>
      </c>
      <c r="AM10" s="25">
        <v>112</v>
      </c>
      <c r="AN10" s="25">
        <v>132</v>
      </c>
      <c r="AO10" s="25">
        <v>73</v>
      </c>
      <c r="AP10" s="25">
        <v>110</v>
      </c>
      <c r="AQ10" s="25">
        <v>120</v>
      </c>
      <c r="AR10" s="25">
        <v>126</v>
      </c>
      <c r="AS10" s="25">
        <v>99</v>
      </c>
      <c r="AT10" s="25">
        <v>105</v>
      </c>
      <c r="AU10" s="25">
        <v>114</v>
      </c>
      <c r="AV10" s="25">
        <v>118</v>
      </c>
      <c r="AW10" s="25">
        <v>77</v>
      </c>
      <c r="AX10" s="25">
        <v>111</v>
      </c>
      <c r="AY10" s="25">
        <v>96</v>
      </c>
      <c r="AZ10" s="25">
        <v>98</v>
      </c>
      <c r="BA10" s="25">
        <v>76</v>
      </c>
      <c r="BB10" s="25">
        <v>98</v>
      </c>
      <c r="BC10" s="25">
        <v>99</v>
      </c>
      <c r="BD10" s="25">
        <v>58</v>
      </c>
      <c r="BE10" s="25">
        <v>70</v>
      </c>
      <c r="BF10" s="25">
        <v>89</v>
      </c>
      <c r="BG10" s="25">
        <v>78</v>
      </c>
      <c r="BH10" s="25">
        <v>90</v>
      </c>
      <c r="BI10" s="25">
        <v>44</v>
      </c>
      <c r="BJ10" s="25">
        <v>62</v>
      </c>
      <c r="BK10" s="25">
        <v>73</v>
      </c>
      <c r="BL10" s="25">
        <v>81</v>
      </c>
      <c r="BM10" s="25">
        <v>52</v>
      </c>
      <c r="BN10" s="25">
        <v>64</v>
      </c>
      <c r="BO10" s="25">
        <v>89</v>
      </c>
      <c r="BP10" s="25">
        <v>65</v>
      </c>
      <c r="BQ10" s="25">
        <v>58</v>
      </c>
      <c r="BR10" s="25">
        <v>83</v>
      </c>
      <c r="BS10" s="25">
        <v>91</v>
      </c>
      <c r="BT10" s="25">
        <v>95</v>
      </c>
      <c r="BU10" s="25">
        <v>64</v>
      </c>
      <c r="BV10" s="2">
        <v>54</v>
      </c>
      <c r="BW10" s="25">
        <f t="shared" si="0"/>
        <v>141</v>
      </c>
      <c r="BX10" s="25">
        <f t="shared" si="1"/>
        <v>188</v>
      </c>
      <c r="BY10" s="25">
        <f t="shared" si="2"/>
        <v>217</v>
      </c>
      <c r="BZ10" s="25">
        <f t="shared" si="3"/>
        <v>278</v>
      </c>
      <c r="CA10" s="25">
        <f t="shared" si="4"/>
        <v>273</v>
      </c>
      <c r="CB10" s="25">
        <f t="shared" si="5"/>
        <v>352</v>
      </c>
      <c r="CC10" s="25">
        <f t="shared" si="6"/>
        <v>403</v>
      </c>
      <c r="CD10" s="25">
        <f t="shared" si="7"/>
        <v>398</v>
      </c>
      <c r="CE10" s="25">
        <f t="shared" si="8"/>
        <v>404</v>
      </c>
      <c r="CF10" s="25">
        <f t="shared" si="9"/>
        <v>427</v>
      </c>
      <c r="CG10" s="25">
        <f t="shared" si="10"/>
        <v>450</v>
      </c>
      <c r="CH10" s="25">
        <f t="shared" si="11"/>
        <v>420</v>
      </c>
      <c r="CI10" s="25">
        <f t="shared" si="12"/>
        <v>368</v>
      </c>
      <c r="CJ10" s="25">
        <f t="shared" si="13"/>
        <v>316</v>
      </c>
      <c r="CK10" s="25">
        <f t="shared" si="14"/>
        <v>274</v>
      </c>
      <c r="CL10" s="25">
        <f t="shared" si="15"/>
        <v>270</v>
      </c>
      <c r="CM10" s="25">
        <f t="shared" si="16"/>
        <v>295</v>
      </c>
      <c r="CN10" s="25">
        <f t="shared" si="17"/>
        <v>304</v>
      </c>
    </row>
    <row r="11" spans="1:92" ht="17.100000000000001" customHeight="1" thickBot="1" x14ac:dyDescent="0.25">
      <c r="B11" s="36" t="s">
        <v>117</v>
      </c>
      <c r="C11" s="25">
        <v>157</v>
      </c>
      <c r="D11" s="25">
        <v>157</v>
      </c>
      <c r="E11" s="25">
        <v>105</v>
      </c>
      <c r="F11" s="25">
        <v>179</v>
      </c>
      <c r="G11" s="25">
        <v>116</v>
      </c>
      <c r="H11" s="25">
        <v>224</v>
      </c>
      <c r="I11" s="25">
        <v>133</v>
      </c>
      <c r="J11" s="25">
        <v>213</v>
      </c>
      <c r="K11" s="25">
        <v>193</v>
      </c>
      <c r="L11" s="25">
        <v>198</v>
      </c>
      <c r="M11" s="25">
        <v>170</v>
      </c>
      <c r="N11" s="25">
        <v>245</v>
      </c>
      <c r="O11" s="25">
        <v>210</v>
      </c>
      <c r="P11" s="25">
        <v>208</v>
      </c>
      <c r="Q11" s="25">
        <v>158</v>
      </c>
      <c r="R11" s="25">
        <v>263</v>
      </c>
      <c r="S11" s="25">
        <v>294</v>
      </c>
      <c r="T11" s="25">
        <v>296</v>
      </c>
      <c r="U11" s="25">
        <v>239</v>
      </c>
      <c r="V11" s="25">
        <v>317</v>
      </c>
      <c r="W11" s="25">
        <v>311</v>
      </c>
      <c r="X11" s="25">
        <v>306</v>
      </c>
      <c r="Y11" s="25">
        <v>239</v>
      </c>
      <c r="Z11" s="25">
        <v>347</v>
      </c>
      <c r="AA11" s="25">
        <v>307</v>
      </c>
      <c r="AB11" s="25">
        <v>336</v>
      </c>
      <c r="AC11" s="25">
        <v>263</v>
      </c>
      <c r="AD11" s="25">
        <v>380</v>
      </c>
      <c r="AE11" s="25">
        <v>415</v>
      </c>
      <c r="AF11" s="25">
        <v>368</v>
      </c>
      <c r="AG11" s="25">
        <v>292</v>
      </c>
      <c r="AH11" s="25">
        <v>388</v>
      </c>
      <c r="AI11" s="25">
        <v>377</v>
      </c>
      <c r="AJ11" s="25">
        <v>414</v>
      </c>
      <c r="AK11" s="25">
        <v>353</v>
      </c>
      <c r="AL11" s="25">
        <v>422</v>
      </c>
      <c r="AM11" s="25">
        <v>392</v>
      </c>
      <c r="AN11" s="25">
        <v>412</v>
      </c>
      <c r="AO11" s="25">
        <v>267</v>
      </c>
      <c r="AP11" s="25">
        <v>430</v>
      </c>
      <c r="AQ11" s="25">
        <v>416</v>
      </c>
      <c r="AR11" s="25">
        <v>419</v>
      </c>
      <c r="AS11" s="25">
        <v>285</v>
      </c>
      <c r="AT11" s="25">
        <v>406</v>
      </c>
      <c r="AU11" s="25">
        <v>415</v>
      </c>
      <c r="AV11" s="25">
        <v>409</v>
      </c>
      <c r="AW11" s="25">
        <v>303</v>
      </c>
      <c r="AX11" s="25">
        <v>383</v>
      </c>
      <c r="AY11" s="25">
        <v>397</v>
      </c>
      <c r="AZ11" s="25">
        <v>403</v>
      </c>
      <c r="BA11" s="25">
        <v>315</v>
      </c>
      <c r="BB11" s="25">
        <v>406</v>
      </c>
      <c r="BC11" s="25">
        <v>314</v>
      </c>
      <c r="BD11" s="25">
        <v>249</v>
      </c>
      <c r="BE11" s="25">
        <v>268</v>
      </c>
      <c r="BF11" s="25">
        <v>377</v>
      </c>
      <c r="BG11" s="25">
        <v>427</v>
      </c>
      <c r="BH11" s="25">
        <v>392</v>
      </c>
      <c r="BI11" s="25">
        <v>311</v>
      </c>
      <c r="BJ11" s="25">
        <v>325</v>
      </c>
      <c r="BK11" s="25">
        <v>319</v>
      </c>
      <c r="BL11" s="25">
        <v>385</v>
      </c>
      <c r="BM11" s="25">
        <v>281</v>
      </c>
      <c r="BN11" s="25">
        <v>373</v>
      </c>
      <c r="BO11" s="25">
        <v>341</v>
      </c>
      <c r="BP11" s="25">
        <v>371</v>
      </c>
      <c r="BQ11" s="25">
        <v>290</v>
      </c>
      <c r="BR11" s="25">
        <v>364</v>
      </c>
      <c r="BS11" s="25">
        <v>358</v>
      </c>
      <c r="BT11" s="25">
        <v>374</v>
      </c>
      <c r="BU11" s="25">
        <v>307</v>
      </c>
      <c r="BV11" s="2">
        <v>393</v>
      </c>
      <c r="BW11" s="25">
        <f t="shared" si="0"/>
        <v>598</v>
      </c>
      <c r="BX11" s="25">
        <f t="shared" si="1"/>
        <v>686</v>
      </c>
      <c r="BY11" s="25">
        <f t="shared" si="2"/>
        <v>806</v>
      </c>
      <c r="BZ11" s="25">
        <f t="shared" si="3"/>
        <v>839</v>
      </c>
      <c r="CA11" s="25">
        <f t="shared" si="4"/>
        <v>1146</v>
      </c>
      <c r="CB11" s="25">
        <f t="shared" si="5"/>
        <v>1203</v>
      </c>
      <c r="CC11" s="25">
        <f t="shared" si="6"/>
        <v>1286</v>
      </c>
      <c r="CD11" s="25">
        <f t="shared" si="7"/>
        <v>1463</v>
      </c>
      <c r="CE11" s="25">
        <f t="shared" si="8"/>
        <v>1566</v>
      </c>
      <c r="CF11" s="25">
        <f t="shared" si="9"/>
        <v>1501</v>
      </c>
      <c r="CG11" s="25">
        <f t="shared" si="10"/>
        <v>1526</v>
      </c>
      <c r="CH11" s="25">
        <f t="shared" si="11"/>
        <v>1510</v>
      </c>
      <c r="CI11" s="25">
        <f t="shared" si="12"/>
        <v>1521</v>
      </c>
      <c r="CJ11" s="25">
        <f t="shared" si="13"/>
        <v>1208</v>
      </c>
      <c r="CK11" s="25">
        <f t="shared" si="14"/>
        <v>1455</v>
      </c>
      <c r="CL11" s="25">
        <f t="shared" si="15"/>
        <v>1358</v>
      </c>
      <c r="CM11" s="25">
        <f t="shared" si="16"/>
        <v>1366</v>
      </c>
      <c r="CN11" s="25">
        <f t="shared" si="17"/>
        <v>1432</v>
      </c>
    </row>
    <row r="12" spans="1:92" ht="17.100000000000001" customHeight="1" thickBot="1" x14ac:dyDescent="0.25">
      <c r="B12" s="36" t="s">
        <v>118</v>
      </c>
      <c r="C12" s="25">
        <v>97</v>
      </c>
      <c r="D12" s="25">
        <v>102</v>
      </c>
      <c r="E12" s="25">
        <v>69</v>
      </c>
      <c r="F12" s="25">
        <v>129</v>
      </c>
      <c r="G12" s="25">
        <v>87</v>
      </c>
      <c r="H12" s="25">
        <v>116</v>
      </c>
      <c r="I12" s="25">
        <v>79</v>
      </c>
      <c r="J12" s="25">
        <v>126</v>
      </c>
      <c r="K12" s="25">
        <v>119</v>
      </c>
      <c r="L12" s="25">
        <v>126</v>
      </c>
      <c r="M12" s="25">
        <v>105</v>
      </c>
      <c r="N12" s="25">
        <v>184</v>
      </c>
      <c r="O12" s="25">
        <v>152</v>
      </c>
      <c r="P12" s="25">
        <v>151</v>
      </c>
      <c r="Q12" s="25">
        <v>102</v>
      </c>
      <c r="R12" s="25">
        <v>153</v>
      </c>
      <c r="S12" s="25">
        <v>167</v>
      </c>
      <c r="T12" s="25">
        <v>177</v>
      </c>
      <c r="U12" s="25">
        <v>130</v>
      </c>
      <c r="V12" s="25">
        <v>191</v>
      </c>
      <c r="W12" s="25">
        <v>202</v>
      </c>
      <c r="X12" s="25">
        <v>238</v>
      </c>
      <c r="Y12" s="25">
        <v>190</v>
      </c>
      <c r="Z12" s="25">
        <v>266</v>
      </c>
      <c r="AA12" s="25">
        <v>255</v>
      </c>
      <c r="AB12" s="25">
        <v>267</v>
      </c>
      <c r="AC12" s="25">
        <v>193</v>
      </c>
      <c r="AD12" s="25">
        <v>288</v>
      </c>
      <c r="AE12" s="25">
        <v>316</v>
      </c>
      <c r="AF12" s="25">
        <v>311</v>
      </c>
      <c r="AG12" s="25">
        <v>252</v>
      </c>
      <c r="AH12" s="25">
        <v>318</v>
      </c>
      <c r="AI12" s="25">
        <v>345</v>
      </c>
      <c r="AJ12" s="25">
        <v>375</v>
      </c>
      <c r="AK12" s="25">
        <v>281</v>
      </c>
      <c r="AL12" s="25">
        <v>357</v>
      </c>
      <c r="AM12" s="25">
        <v>354</v>
      </c>
      <c r="AN12" s="25">
        <v>343</v>
      </c>
      <c r="AO12" s="25">
        <v>245</v>
      </c>
      <c r="AP12" s="25">
        <v>348</v>
      </c>
      <c r="AQ12" s="25">
        <v>380</v>
      </c>
      <c r="AR12" s="25">
        <v>347</v>
      </c>
      <c r="AS12" s="25">
        <v>244</v>
      </c>
      <c r="AT12" s="25">
        <v>390</v>
      </c>
      <c r="AU12" s="25">
        <v>345</v>
      </c>
      <c r="AV12" s="25">
        <v>366</v>
      </c>
      <c r="AW12" s="25">
        <v>235</v>
      </c>
      <c r="AX12" s="25">
        <v>355</v>
      </c>
      <c r="AY12" s="25">
        <v>427</v>
      </c>
      <c r="AZ12" s="25">
        <v>353</v>
      </c>
      <c r="BA12" s="25">
        <v>272</v>
      </c>
      <c r="BB12" s="25">
        <v>391</v>
      </c>
      <c r="BC12" s="25">
        <v>284</v>
      </c>
      <c r="BD12" s="25">
        <v>220</v>
      </c>
      <c r="BE12" s="25">
        <v>289</v>
      </c>
      <c r="BF12" s="25">
        <v>386</v>
      </c>
      <c r="BG12" s="25">
        <v>346</v>
      </c>
      <c r="BH12" s="25">
        <v>360</v>
      </c>
      <c r="BI12" s="25">
        <v>255</v>
      </c>
      <c r="BJ12" s="25">
        <v>331</v>
      </c>
      <c r="BK12" s="25">
        <v>336</v>
      </c>
      <c r="BL12" s="25">
        <v>361</v>
      </c>
      <c r="BM12" s="25">
        <v>262</v>
      </c>
      <c r="BN12" s="25">
        <v>326</v>
      </c>
      <c r="BO12" s="25">
        <v>308</v>
      </c>
      <c r="BP12" s="25">
        <v>361</v>
      </c>
      <c r="BQ12" s="25">
        <v>273</v>
      </c>
      <c r="BR12" s="25">
        <v>349</v>
      </c>
      <c r="BS12" s="25">
        <v>336</v>
      </c>
      <c r="BT12" s="25">
        <v>350</v>
      </c>
      <c r="BU12" s="25">
        <v>285</v>
      </c>
      <c r="BV12" s="2">
        <v>399</v>
      </c>
      <c r="BW12" s="25">
        <f t="shared" si="0"/>
        <v>397</v>
      </c>
      <c r="BX12" s="25">
        <f t="shared" si="1"/>
        <v>408</v>
      </c>
      <c r="BY12" s="25">
        <f t="shared" si="2"/>
        <v>534</v>
      </c>
      <c r="BZ12" s="25">
        <f t="shared" si="3"/>
        <v>558</v>
      </c>
      <c r="CA12" s="25">
        <f t="shared" si="4"/>
        <v>665</v>
      </c>
      <c r="CB12" s="25">
        <f t="shared" si="5"/>
        <v>896</v>
      </c>
      <c r="CC12" s="25">
        <f t="shared" si="6"/>
        <v>1003</v>
      </c>
      <c r="CD12" s="25">
        <f t="shared" si="7"/>
        <v>1197</v>
      </c>
      <c r="CE12" s="25">
        <f t="shared" si="8"/>
        <v>1358</v>
      </c>
      <c r="CF12" s="25">
        <f t="shared" si="9"/>
        <v>1290</v>
      </c>
      <c r="CG12" s="25">
        <f t="shared" si="10"/>
        <v>1361</v>
      </c>
      <c r="CH12" s="25">
        <f t="shared" si="11"/>
        <v>1301</v>
      </c>
      <c r="CI12" s="25">
        <f t="shared" si="12"/>
        <v>1443</v>
      </c>
      <c r="CJ12" s="25">
        <f t="shared" si="13"/>
        <v>1179</v>
      </c>
      <c r="CK12" s="25">
        <f t="shared" si="14"/>
        <v>1292</v>
      </c>
      <c r="CL12" s="25">
        <f t="shared" si="15"/>
        <v>1285</v>
      </c>
      <c r="CM12" s="25">
        <f t="shared" si="16"/>
        <v>1291</v>
      </c>
      <c r="CN12" s="25">
        <f t="shared" si="17"/>
        <v>1370</v>
      </c>
    </row>
    <row r="13" spans="1:92" ht="17.100000000000001" customHeight="1" thickBot="1" x14ac:dyDescent="0.25">
      <c r="B13" s="36" t="s">
        <v>119</v>
      </c>
      <c r="C13" s="25">
        <v>442</v>
      </c>
      <c r="D13" s="25">
        <v>413</v>
      </c>
      <c r="E13" s="25">
        <v>349</v>
      </c>
      <c r="F13" s="25">
        <v>508</v>
      </c>
      <c r="G13" s="25">
        <v>560</v>
      </c>
      <c r="H13" s="25">
        <v>509</v>
      </c>
      <c r="I13" s="25">
        <v>359</v>
      </c>
      <c r="J13" s="25">
        <v>532</v>
      </c>
      <c r="K13" s="25">
        <v>604</v>
      </c>
      <c r="L13" s="25">
        <v>592</v>
      </c>
      <c r="M13" s="25">
        <v>486</v>
      </c>
      <c r="N13" s="25">
        <v>776</v>
      </c>
      <c r="O13" s="25">
        <v>728</v>
      </c>
      <c r="P13" s="25">
        <v>755</v>
      </c>
      <c r="Q13" s="25">
        <v>565</v>
      </c>
      <c r="R13" s="25">
        <v>778</v>
      </c>
      <c r="S13" s="25">
        <v>847</v>
      </c>
      <c r="T13" s="25">
        <v>971</v>
      </c>
      <c r="U13" s="25">
        <v>736</v>
      </c>
      <c r="V13" s="25">
        <v>978</v>
      </c>
      <c r="W13" s="25">
        <v>1113</v>
      </c>
      <c r="X13" s="25">
        <v>1040</v>
      </c>
      <c r="Y13" s="25">
        <v>871</v>
      </c>
      <c r="Z13" s="25">
        <v>1190</v>
      </c>
      <c r="AA13" s="25">
        <v>1286</v>
      </c>
      <c r="AB13" s="25">
        <v>1227</v>
      </c>
      <c r="AC13" s="25">
        <v>946</v>
      </c>
      <c r="AD13" s="25">
        <v>1238</v>
      </c>
      <c r="AE13" s="25">
        <v>1280</v>
      </c>
      <c r="AF13" s="25">
        <v>1303</v>
      </c>
      <c r="AG13" s="25">
        <v>981</v>
      </c>
      <c r="AH13" s="25">
        <v>1390</v>
      </c>
      <c r="AI13" s="25">
        <v>1378</v>
      </c>
      <c r="AJ13" s="25">
        <v>1279</v>
      </c>
      <c r="AK13" s="25">
        <v>976</v>
      </c>
      <c r="AL13" s="25">
        <v>1307</v>
      </c>
      <c r="AM13" s="25">
        <v>1297</v>
      </c>
      <c r="AN13" s="25">
        <v>1423</v>
      </c>
      <c r="AO13" s="25">
        <v>953</v>
      </c>
      <c r="AP13" s="25">
        <v>1223</v>
      </c>
      <c r="AQ13" s="25">
        <v>1370</v>
      </c>
      <c r="AR13" s="25">
        <v>1284</v>
      </c>
      <c r="AS13" s="25">
        <v>941</v>
      </c>
      <c r="AT13" s="25">
        <v>1234</v>
      </c>
      <c r="AU13" s="25">
        <v>1279</v>
      </c>
      <c r="AV13" s="25">
        <v>1316</v>
      </c>
      <c r="AW13" s="25">
        <v>884</v>
      </c>
      <c r="AX13" s="25">
        <v>1226</v>
      </c>
      <c r="AY13" s="25">
        <v>1418</v>
      </c>
      <c r="AZ13" s="25">
        <v>1385</v>
      </c>
      <c r="BA13" s="25">
        <v>972</v>
      </c>
      <c r="BB13" s="25">
        <v>1234</v>
      </c>
      <c r="BC13" s="25">
        <v>1150</v>
      </c>
      <c r="BD13" s="25">
        <v>839</v>
      </c>
      <c r="BE13" s="25">
        <v>1026</v>
      </c>
      <c r="BF13" s="25">
        <v>1236</v>
      </c>
      <c r="BG13" s="25">
        <v>1201</v>
      </c>
      <c r="BH13" s="25">
        <v>1149</v>
      </c>
      <c r="BI13" s="25">
        <v>813</v>
      </c>
      <c r="BJ13" s="25">
        <v>1166</v>
      </c>
      <c r="BK13" s="25">
        <v>1195</v>
      </c>
      <c r="BL13" s="25">
        <v>1137</v>
      </c>
      <c r="BM13" s="25">
        <v>902</v>
      </c>
      <c r="BN13" s="25">
        <v>1107</v>
      </c>
      <c r="BO13" s="25">
        <v>1125</v>
      </c>
      <c r="BP13" s="25">
        <v>1138</v>
      </c>
      <c r="BQ13" s="25">
        <v>899</v>
      </c>
      <c r="BR13" s="25">
        <v>1148</v>
      </c>
      <c r="BS13" s="25">
        <v>1215</v>
      </c>
      <c r="BT13" s="25">
        <v>1101</v>
      </c>
      <c r="BU13" s="25">
        <v>841</v>
      </c>
      <c r="BV13" s="2">
        <v>1124</v>
      </c>
      <c r="BW13" s="25">
        <f t="shared" si="0"/>
        <v>1712</v>
      </c>
      <c r="BX13" s="25">
        <f t="shared" si="1"/>
        <v>1960</v>
      </c>
      <c r="BY13" s="25">
        <f t="shared" si="2"/>
        <v>2458</v>
      </c>
      <c r="BZ13" s="25">
        <f t="shared" si="3"/>
        <v>2826</v>
      </c>
      <c r="CA13" s="25">
        <f t="shared" si="4"/>
        <v>3532</v>
      </c>
      <c r="CB13" s="25">
        <f t="shared" si="5"/>
        <v>4214</v>
      </c>
      <c r="CC13" s="25">
        <f t="shared" si="6"/>
        <v>4697</v>
      </c>
      <c r="CD13" s="25">
        <f t="shared" si="7"/>
        <v>4954</v>
      </c>
      <c r="CE13" s="25">
        <f t="shared" si="8"/>
        <v>4940</v>
      </c>
      <c r="CF13" s="25">
        <f t="shared" si="9"/>
        <v>4896</v>
      </c>
      <c r="CG13" s="25">
        <f t="shared" si="10"/>
        <v>4829</v>
      </c>
      <c r="CH13" s="25">
        <f t="shared" si="11"/>
        <v>4705</v>
      </c>
      <c r="CI13" s="25">
        <f t="shared" si="12"/>
        <v>5009</v>
      </c>
      <c r="CJ13" s="25">
        <f t="shared" si="13"/>
        <v>4251</v>
      </c>
      <c r="CK13" s="25">
        <f t="shared" si="14"/>
        <v>4329</v>
      </c>
      <c r="CL13" s="25">
        <f t="shared" si="15"/>
        <v>4341</v>
      </c>
      <c r="CM13" s="25">
        <f t="shared" si="16"/>
        <v>4310</v>
      </c>
      <c r="CN13" s="25">
        <f t="shared" si="17"/>
        <v>4281</v>
      </c>
    </row>
    <row r="14" spans="1:92" ht="17.100000000000001" customHeight="1" thickBot="1" x14ac:dyDescent="0.25">
      <c r="B14" s="36" t="s">
        <v>120</v>
      </c>
      <c r="C14" s="25">
        <v>339</v>
      </c>
      <c r="D14" s="25">
        <v>314</v>
      </c>
      <c r="E14" s="25">
        <v>273</v>
      </c>
      <c r="F14" s="25">
        <v>371</v>
      </c>
      <c r="G14" s="25">
        <v>403</v>
      </c>
      <c r="H14" s="25">
        <v>459</v>
      </c>
      <c r="I14" s="25">
        <v>362</v>
      </c>
      <c r="J14" s="25">
        <v>462</v>
      </c>
      <c r="K14" s="25">
        <v>464</v>
      </c>
      <c r="L14" s="25">
        <v>546</v>
      </c>
      <c r="M14" s="25">
        <v>377</v>
      </c>
      <c r="N14" s="25">
        <v>588</v>
      </c>
      <c r="O14" s="25">
        <v>584</v>
      </c>
      <c r="P14" s="25">
        <v>647</v>
      </c>
      <c r="Q14" s="25">
        <v>482</v>
      </c>
      <c r="R14" s="25">
        <v>681</v>
      </c>
      <c r="S14" s="25">
        <v>734</v>
      </c>
      <c r="T14" s="25">
        <v>844</v>
      </c>
      <c r="U14" s="25">
        <v>656</v>
      </c>
      <c r="V14" s="25">
        <v>786</v>
      </c>
      <c r="W14" s="25">
        <v>983</v>
      </c>
      <c r="X14" s="25">
        <v>1014</v>
      </c>
      <c r="Y14" s="25">
        <v>752</v>
      </c>
      <c r="Z14" s="25">
        <v>1163</v>
      </c>
      <c r="AA14" s="25">
        <v>963</v>
      </c>
      <c r="AB14" s="25">
        <v>1120</v>
      </c>
      <c r="AC14" s="25">
        <v>884</v>
      </c>
      <c r="AD14" s="25">
        <v>1093</v>
      </c>
      <c r="AE14" s="25">
        <v>1154</v>
      </c>
      <c r="AF14" s="25">
        <v>1203</v>
      </c>
      <c r="AG14" s="25">
        <v>844</v>
      </c>
      <c r="AH14" s="25">
        <v>1219</v>
      </c>
      <c r="AI14" s="25">
        <v>1105</v>
      </c>
      <c r="AJ14" s="25">
        <v>1292</v>
      </c>
      <c r="AK14" s="25">
        <v>869</v>
      </c>
      <c r="AL14" s="25">
        <v>1198</v>
      </c>
      <c r="AM14" s="25">
        <v>1174</v>
      </c>
      <c r="AN14" s="25">
        <v>1262</v>
      </c>
      <c r="AO14" s="25">
        <v>956</v>
      </c>
      <c r="AP14" s="25">
        <v>1172</v>
      </c>
      <c r="AQ14" s="25">
        <v>1189</v>
      </c>
      <c r="AR14" s="25">
        <v>1142</v>
      </c>
      <c r="AS14" s="25">
        <v>836</v>
      </c>
      <c r="AT14" s="25">
        <v>1144</v>
      </c>
      <c r="AU14" s="25">
        <v>1081</v>
      </c>
      <c r="AV14" s="25">
        <v>1110</v>
      </c>
      <c r="AW14" s="25">
        <v>801</v>
      </c>
      <c r="AX14" s="25">
        <v>1166</v>
      </c>
      <c r="AY14" s="25">
        <v>1142</v>
      </c>
      <c r="AZ14" s="25">
        <v>1104</v>
      </c>
      <c r="BA14" s="25">
        <v>899</v>
      </c>
      <c r="BB14" s="25">
        <v>1150</v>
      </c>
      <c r="BC14" s="25">
        <v>1020</v>
      </c>
      <c r="BD14" s="25">
        <v>693</v>
      </c>
      <c r="BE14" s="25">
        <v>971</v>
      </c>
      <c r="BF14" s="25">
        <v>1113</v>
      </c>
      <c r="BG14" s="25">
        <v>1087</v>
      </c>
      <c r="BH14" s="25">
        <v>1063</v>
      </c>
      <c r="BI14" s="25">
        <v>785</v>
      </c>
      <c r="BJ14" s="25">
        <v>1000</v>
      </c>
      <c r="BK14" s="25">
        <v>1006</v>
      </c>
      <c r="BL14" s="25">
        <v>981</v>
      </c>
      <c r="BM14" s="25">
        <v>785</v>
      </c>
      <c r="BN14" s="25">
        <v>1114</v>
      </c>
      <c r="BO14" s="25">
        <v>1091</v>
      </c>
      <c r="BP14" s="25">
        <v>1087</v>
      </c>
      <c r="BQ14" s="25">
        <v>755</v>
      </c>
      <c r="BR14" s="25">
        <v>1128</v>
      </c>
      <c r="BS14" s="25">
        <v>1051</v>
      </c>
      <c r="BT14" s="25">
        <v>1081</v>
      </c>
      <c r="BU14" s="25">
        <v>828</v>
      </c>
      <c r="BV14" s="2">
        <v>994</v>
      </c>
      <c r="BW14" s="25">
        <f t="shared" si="0"/>
        <v>1297</v>
      </c>
      <c r="BX14" s="25">
        <f t="shared" si="1"/>
        <v>1686</v>
      </c>
      <c r="BY14" s="25">
        <f t="shared" si="2"/>
        <v>1975</v>
      </c>
      <c r="BZ14" s="25">
        <f t="shared" si="3"/>
        <v>2394</v>
      </c>
      <c r="CA14" s="25">
        <f t="shared" si="4"/>
        <v>3020</v>
      </c>
      <c r="CB14" s="25">
        <f t="shared" si="5"/>
        <v>3912</v>
      </c>
      <c r="CC14" s="25">
        <f t="shared" si="6"/>
        <v>4060</v>
      </c>
      <c r="CD14" s="25">
        <f t="shared" si="7"/>
        <v>4420</v>
      </c>
      <c r="CE14" s="25">
        <f t="shared" si="8"/>
        <v>4464</v>
      </c>
      <c r="CF14" s="25">
        <f t="shared" si="9"/>
        <v>4564</v>
      </c>
      <c r="CG14" s="25">
        <f t="shared" si="10"/>
        <v>4311</v>
      </c>
      <c r="CH14" s="25">
        <f t="shared" si="11"/>
        <v>4158</v>
      </c>
      <c r="CI14" s="25">
        <f t="shared" si="12"/>
        <v>4295</v>
      </c>
      <c r="CJ14" s="25">
        <f t="shared" si="13"/>
        <v>3797</v>
      </c>
      <c r="CK14" s="25">
        <f t="shared" si="14"/>
        <v>3935</v>
      </c>
      <c r="CL14" s="25">
        <f t="shared" si="15"/>
        <v>3886</v>
      </c>
      <c r="CM14" s="25">
        <f t="shared" si="16"/>
        <v>4061</v>
      </c>
      <c r="CN14" s="25">
        <f t="shared" si="17"/>
        <v>3954</v>
      </c>
    </row>
    <row r="15" spans="1:92" ht="17.100000000000001" customHeight="1" thickBot="1" x14ac:dyDescent="0.25">
      <c r="B15" s="36" t="s">
        <v>121</v>
      </c>
      <c r="C15" s="25">
        <v>93</v>
      </c>
      <c r="D15" s="25">
        <v>79</v>
      </c>
      <c r="E15" s="25">
        <v>45</v>
      </c>
      <c r="F15" s="25">
        <v>84</v>
      </c>
      <c r="G15" s="25">
        <v>41</v>
      </c>
      <c r="H15" s="25">
        <v>95</v>
      </c>
      <c r="I15" s="25">
        <v>69</v>
      </c>
      <c r="J15" s="25">
        <v>110</v>
      </c>
      <c r="K15" s="25">
        <v>92</v>
      </c>
      <c r="L15" s="25">
        <v>101</v>
      </c>
      <c r="M15" s="25">
        <v>70</v>
      </c>
      <c r="N15" s="25">
        <v>94</v>
      </c>
      <c r="O15" s="25">
        <v>86</v>
      </c>
      <c r="P15" s="25">
        <v>99</v>
      </c>
      <c r="Q15" s="25">
        <v>63</v>
      </c>
      <c r="R15" s="25">
        <v>114</v>
      </c>
      <c r="S15" s="25">
        <v>87</v>
      </c>
      <c r="T15" s="25">
        <v>102</v>
      </c>
      <c r="U15" s="25">
        <v>77</v>
      </c>
      <c r="V15" s="25">
        <v>119</v>
      </c>
      <c r="W15" s="25">
        <v>126</v>
      </c>
      <c r="X15" s="25">
        <v>157</v>
      </c>
      <c r="Y15" s="25">
        <v>91</v>
      </c>
      <c r="Z15" s="25">
        <v>142</v>
      </c>
      <c r="AA15" s="25">
        <v>148</v>
      </c>
      <c r="AB15" s="25">
        <v>177</v>
      </c>
      <c r="AC15" s="25">
        <v>140</v>
      </c>
      <c r="AD15" s="25">
        <v>202</v>
      </c>
      <c r="AE15" s="25">
        <v>185</v>
      </c>
      <c r="AF15" s="25">
        <v>175</v>
      </c>
      <c r="AG15" s="25">
        <v>120</v>
      </c>
      <c r="AH15" s="25">
        <v>195</v>
      </c>
      <c r="AI15" s="25">
        <v>220</v>
      </c>
      <c r="AJ15" s="25">
        <v>205</v>
      </c>
      <c r="AK15" s="25">
        <v>164</v>
      </c>
      <c r="AL15" s="25">
        <v>188</v>
      </c>
      <c r="AM15" s="25">
        <v>191</v>
      </c>
      <c r="AN15" s="25">
        <v>200</v>
      </c>
      <c r="AO15" s="25">
        <v>122</v>
      </c>
      <c r="AP15" s="25">
        <v>187</v>
      </c>
      <c r="AQ15" s="25">
        <v>190</v>
      </c>
      <c r="AR15" s="25">
        <v>172</v>
      </c>
      <c r="AS15" s="25">
        <v>132</v>
      </c>
      <c r="AT15" s="25">
        <v>210</v>
      </c>
      <c r="AU15" s="25">
        <v>186</v>
      </c>
      <c r="AV15" s="25">
        <v>202</v>
      </c>
      <c r="AW15" s="25">
        <v>142</v>
      </c>
      <c r="AX15" s="25">
        <v>177</v>
      </c>
      <c r="AY15" s="25">
        <v>214</v>
      </c>
      <c r="AZ15" s="25">
        <v>195</v>
      </c>
      <c r="BA15" s="25">
        <v>120</v>
      </c>
      <c r="BB15" s="25">
        <v>221</v>
      </c>
      <c r="BC15" s="25">
        <v>161</v>
      </c>
      <c r="BD15" s="25">
        <v>141</v>
      </c>
      <c r="BE15" s="25">
        <v>158</v>
      </c>
      <c r="BF15" s="25">
        <v>166</v>
      </c>
      <c r="BG15" s="25">
        <v>167</v>
      </c>
      <c r="BH15" s="25">
        <v>177</v>
      </c>
      <c r="BI15" s="25">
        <v>125</v>
      </c>
      <c r="BJ15" s="25">
        <v>174</v>
      </c>
      <c r="BK15" s="25">
        <v>175</v>
      </c>
      <c r="BL15" s="25">
        <v>194</v>
      </c>
      <c r="BM15" s="25">
        <v>130</v>
      </c>
      <c r="BN15" s="25">
        <v>180</v>
      </c>
      <c r="BO15" s="25">
        <v>175</v>
      </c>
      <c r="BP15" s="25">
        <v>217</v>
      </c>
      <c r="BQ15" s="25">
        <v>143</v>
      </c>
      <c r="BR15" s="25">
        <v>191</v>
      </c>
      <c r="BS15" s="25">
        <v>173</v>
      </c>
      <c r="BT15" s="25">
        <v>192</v>
      </c>
      <c r="BU15" s="25">
        <v>130</v>
      </c>
      <c r="BV15" s="2">
        <v>188</v>
      </c>
      <c r="BW15" s="25">
        <f t="shared" si="0"/>
        <v>301</v>
      </c>
      <c r="BX15" s="25">
        <f t="shared" si="1"/>
        <v>315</v>
      </c>
      <c r="BY15" s="25">
        <f t="shared" si="2"/>
        <v>357</v>
      </c>
      <c r="BZ15" s="25">
        <f t="shared" si="3"/>
        <v>362</v>
      </c>
      <c r="CA15" s="25">
        <f t="shared" si="4"/>
        <v>385</v>
      </c>
      <c r="CB15" s="25">
        <f t="shared" si="5"/>
        <v>516</v>
      </c>
      <c r="CC15" s="25">
        <f t="shared" si="6"/>
        <v>667</v>
      </c>
      <c r="CD15" s="25">
        <f t="shared" si="7"/>
        <v>675</v>
      </c>
      <c r="CE15" s="25">
        <f t="shared" si="8"/>
        <v>777</v>
      </c>
      <c r="CF15" s="25">
        <f t="shared" si="9"/>
        <v>700</v>
      </c>
      <c r="CG15" s="25">
        <f t="shared" si="10"/>
        <v>704</v>
      </c>
      <c r="CH15" s="25">
        <f t="shared" si="11"/>
        <v>707</v>
      </c>
      <c r="CI15" s="25">
        <f t="shared" si="12"/>
        <v>750</v>
      </c>
      <c r="CJ15" s="25">
        <f t="shared" si="13"/>
        <v>626</v>
      </c>
      <c r="CK15" s="25">
        <f t="shared" si="14"/>
        <v>643</v>
      </c>
      <c r="CL15" s="25">
        <f t="shared" si="15"/>
        <v>679</v>
      </c>
      <c r="CM15" s="25">
        <f t="shared" si="16"/>
        <v>726</v>
      </c>
      <c r="CN15" s="25">
        <f t="shared" si="17"/>
        <v>683</v>
      </c>
    </row>
    <row r="16" spans="1:92" ht="17.100000000000001" customHeight="1" thickBot="1" x14ac:dyDescent="0.25">
      <c r="B16" s="36" t="s">
        <v>122</v>
      </c>
      <c r="C16" s="25">
        <v>200</v>
      </c>
      <c r="D16" s="25">
        <v>230</v>
      </c>
      <c r="E16" s="25">
        <v>136</v>
      </c>
      <c r="F16" s="25">
        <v>214</v>
      </c>
      <c r="G16" s="25">
        <v>192</v>
      </c>
      <c r="H16" s="25">
        <v>227</v>
      </c>
      <c r="I16" s="25">
        <v>154</v>
      </c>
      <c r="J16" s="25">
        <v>240</v>
      </c>
      <c r="K16" s="25">
        <v>241</v>
      </c>
      <c r="L16" s="25">
        <v>270</v>
      </c>
      <c r="M16" s="25">
        <v>184</v>
      </c>
      <c r="N16" s="25">
        <v>304</v>
      </c>
      <c r="O16" s="25">
        <v>262</v>
      </c>
      <c r="P16" s="25">
        <v>261</v>
      </c>
      <c r="Q16" s="25">
        <v>227</v>
      </c>
      <c r="R16" s="25">
        <v>297</v>
      </c>
      <c r="S16" s="25">
        <v>318</v>
      </c>
      <c r="T16" s="25">
        <v>338</v>
      </c>
      <c r="U16" s="25">
        <v>242</v>
      </c>
      <c r="V16" s="25">
        <v>364</v>
      </c>
      <c r="W16" s="25">
        <v>414</v>
      </c>
      <c r="X16" s="25">
        <v>420</v>
      </c>
      <c r="Y16" s="25">
        <v>298</v>
      </c>
      <c r="Z16" s="25">
        <v>477</v>
      </c>
      <c r="AA16" s="25">
        <v>369</v>
      </c>
      <c r="AB16" s="25">
        <v>509</v>
      </c>
      <c r="AC16" s="25">
        <v>346</v>
      </c>
      <c r="AD16" s="25">
        <v>459</v>
      </c>
      <c r="AE16" s="25">
        <v>470</v>
      </c>
      <c r="AF16" s="25">
        <v>478</v>
      </c>
      <c r="AG16" s="25">
        <v>438</v>
      </c>
      <c r="AH16" s="25">
        <v>517</v>
      </c>
      <c r="AI16" s="25">
        <v>482</v>
      </c>
      <c r="AJ16" s="25">
        <v>547</v>
      </c>
      <c r="AK16" s="25">
        <v>427</v>
      </c>
      <c r="AL16" s="25">
        <v>483</v>
      </c>
      <c r="AM16" s="25">
        <v>482</v>
      </c>
      <c r="AN16" s="25">
        <v>515</v>
      </c>
      <c r="AO16" s="25">
        <v>352</v>
      </c>
      <c r="AP16" s="25">
        <v>515</v>
      </c>
      <c r="AQ16" s="25">
        <v>488</v>
      </c>
      <c r="AR16" s="25">
        <v>512</v>
      </c>
      <c r="AS16" s="25">
        <v>327</v>
      </c>
      <c r="AT16" s="25">
        <v>521</v>
      </c>
      <c r="AU16" s="25">
        <v>387</v>
      </c>
      <c r="AV16" s="25">
        <v>479</v>
      </c>
      <c r="AW16" s="25">
        <v>365</v>
      </c>
      <c r="AX16" s="25">
        <v>487</v>
      </c>
      <c r="AY16" s="25">
        <v>439</v>
      </c>
      <c r="AZ16" s="25">
        <v>477</v>
      </c>
      <c r="BA16" s="25">
        <v>350</v>
      </c>
      <c r="BB16" s="25">
        <v>535</v>
      </c>
      <c r="BC16" s="25">
        <v>429</v>
      </c>
      <c r="BD16" s="25">
        <v>323</v>
      </c>
      <c r="BE16" s="25">
        <v>420</v>
      </c>
      <c r="BF16" s="25">
        <v>424</v>
      </c>
      <c r="BG16" s="25">
        <v>436</v>
      </c>
      <c r="BH16" s="25">
        <v>478</v>
      </c>
      <c r="BI16" s="25">
        <v>301</v>
      </c>
      <c r="BJ16" s="25">
        <v>436</v>
      </c>
      <c r="BK16" s="25">
        <v>475</v>
      </c>
      <c r="BL16" s="25">
        <v>449</v>
      </c>
      <c r="BM16" s="25">
        <v>319</v>
      </c>
      <c r="BN16" s="25">
        <v>452</v>
      </c>
      <c r="BO16" s="25">
        <v>396</v>
      </c>
      <c r="BP16" s="25">
        <v>544</v>
      </c>
      <c r="BQ16" s="25">
        <v>332</v>
      </c>
      <c r="BR16" s="25">
        <v>474</v>
      </c>
      <c r="BS16" s="25">
        <v>394</v>
      </c>
      <c r="BT16" s="25">
        <v>527</v>
      </c>
      <c r="BU16" s="25">
        <v>336</v>
      </c>
      <c r="BV16" s="2">
        <v>484</v>
      </c>
      <c r="BW16" s="25">
        <f t="shared" si="0"/>
        <v>780</v>
      </c>
      <c r="BX16" s="25">
        <f t="shared" si="1"/>
        <v>813</v>
      </c>
      <c r="BY16" s="25">
        <f t="shared" si="2"/>
        <v>999</v>
      </c>
      <c r="BZ16" s="25">
        <f t="shared" si="3"/>
        <v>1047</v>
      </c>
      <c r="CA16" s="25">
        <f t="shared" si="4"/>
        <v>1262</v>
      </c>
      <c r="CB16" s="25">
        <f t="shared" si="5"/>
        <v>1609</v>
      </c>
      <c r="CC16" s="25">
        <f t="shared" si="6"/>
        <v>1683</v>
      </c>
      <c r="CD16" s="25">
        <f t="shared" si="7"/>
        <v>1903</v>
      </c>
      <c r="CE16" s="25">
        <f t="shared" si="8"/>
        <v>1939</v>
      </c>
      <c r="CF16" s="25">
        <f t="shared" si="9"/>
        <v>1864</v>
      </c>
      <c r="CG16" s="25">
        <f t="shared" si="10"/>
        <v>1848</v>
      </c>
      <c r="CH16" s="25">
        <f t="shared" si="11"/>
        <v>1718</v>
      </c>
      <c r="CI16" s="25">
        <f t="shared" si="12"/>
        <v>1801</v>
      </c>
      <c r="CJ16" s="25">
        <f t="shared" si="13"/>
        <v>1596</v>
      </c>
      <c r="CK16" s="25">
        <f t="shared" si="14"/>
        <v>1651</v>
      </c>
      <c r="CL16" s="25">
        <f t="shared" si="15"/>
        <v>1695</v>
      </c>
      <c r="CM16" s="25">
        <f t="shared" si="16"/>
        <v>1746</v>
      </c>
      <c r="CN16" s="25">
        <f t="shared" si="17"/>
        <v>1741</v>
      </c>
    </row>
    <row r="17" spans="2:92" ht="17.100000000000001" customHeight="1" thickBot="1" x14ac:dyDescent="0.25">
      <c r="B17" s="36" t="s">
        <v>123</v>
      </c>
      <c r="C17" s="25">
        <v>475</v>
      </c>
      <c r="D17" s="25">
        <v>440</v>
      </c>
      <c r="E17" s="25">
        <v>348</v>
      </c>
      <c r="F17" s="25">
        <v>433</v>
      </c>
      <c r="G17" s="25">
        <v>496</v>
      </c>
      <c r="H17" s="25">
        <v>498</v>
      </c>
      <c r="I17" s="25">
        <v>375</v>
      </c>
      <c r="J17" s="25">
        <v>523</v>
      </c>
      <c r="K17" s="25">
        <v>505</v>
      </c>
      <c r="L17" s="25">
        <v>658</v>
      </c>
      <c r="M17" s="25">
        <v>507</v>
      </c>
      <c r="N17" s="25">
        <v>585</v>
      </c>
      <c r="O17" s="25">
        <v>648</v>
      </c>
      <c r="P17" s="25">
        <v>693</v>
      </c>
      <c r="Q17" s="25">
        <v>519</v>
      </c>
      <c r="R17" s="25">
        <v>695</v>
      </c>
      <c r="S17" s="25">
        <v>647</v>
      </c>
      <c r="T17" s="25">
        <v>788</v>
      </c>
      <c r="U17" s="25">
        <v>584</v>
      </c>
      <c r="V17" s="25">
        <v>778</v>
      </c>
      <c r="W17" s="25">
        <v>862</v>
      </c>
      <c r="X17" s="25">
        <v>928</v>
      </c>
      <c r="Y17" s="25">
        <v>718</v>
      </c>
      <c r="Z17" s="25">
        <v>1059</v>
      </c>
      <c r="AA17" s="25">
        <v>930</v>
      </c>
      <c r="AB17" s="25">
        <v>1031</v>
      </c>
      <c r="AC17" s="25">
        <v>731</v>
      </c>
      <c r="AD17" s="25">
        <v>1092</v>
      </c>
      <c r="AE17" s="25">
        <v>1039</v>
      </c>
      <c r="AF17" s="25">
        <v>1042</v>
      </c>
      <c r="AG17" s="25">
        <v>984</v>
      </c>
      <c r="AH17" s="25">
        <v>1192</v>
      </c>
      <c r="AI17" s="25">
        <v>1136</v>
      </c>
      <c r="AJ17" s="25">
        <v>1196</v>
      </c>
      <c r="AK17" s="25">
        <v>827</v>
      </c>
      <c r="AL17" s="25">
        <v>1141</v>
      </c>
      <c r="AM17" s="25">
        <v>981</v>
      </c>
      <c r="AN17" s="25">
        <v>1241</v>
      </c>
      <c r="AO17" s="25">
        <v>884</v>
      </c>
      <c r="AP17" s="25">
        <v>1082</v>
      </c>
      <c r="AQ17" s="25">
        <v>1197</v>
      </c>
      <c r="AR17" s="25">
        <v>1229</v>
      </c>
      <c r="AS17" s="25">
        <v>787</v>
      </c>
      <c r="AT17" s="25">
        <v>1086</v>
      </c>
      <c r="AU17" s="25">
        <v>1142</v>
      </c>
      <c r="AV17" s="25">
        <v>1226</v>
      </c>
      <c r="AW17" s="25">
        <v>841</v>
      </c>
      <c r="AX17" s="25">
        <v>1094</v>
      </c>
      <c r="AY17" s="25">
        <v>1188</v>
      </c>
      <c r="AZ17" s="25">
        <v>1306</v>
      </c>
      <c r="BA17" s="25">
        <v>911</v>
      </c>
      <c r="BB17" s="25">
        <v>1256</v>
      </c>
      <c r="BC17" s="25">
        <v>946</v>
      </c>
      <c r="BD17" s="25">
        <v>725</v>
      </c>
      <c r="BE17" s="25">
        <v>1060</v>
      </c>
      <c r="BF17" s="25">
        <v>1309</v>
      </c>
      <c r="BG17" s="25">
        <v>894</v>
      </c>
      <c r="BH17" s="25">
        <v>1363</v>
      </c>
      <c r="BI17" s="25">
        <v>966</v>
      </c>
      <c r="BJ17" s="25">
        <v>1064</v>
      </c>
      <c r="BK17" s="25">
        <v>1152</v>
      </c>
      <c r="BL17" s="25">
        <v>1199</v>
      </c>
      <c r="BM17" s="25">
        <v>891</v>
      </c>
      <c r="BN17" s="25">
        <v>1228</v>
      </c>
      <c r="BO17" s="25">
        <v>1016</v>
      </c>
      <c r="BP17" s="25">
        <v>1034</v>
      </c>
      <c r="BQ17" s="25">
        <v>852</v>
      </c>
      <c r="BR17" s="25">
        <v>1038</v>
      </c>
      <c r="BS17" s="25">
        <v>1164</v>
      </c>
      <c r="BT17" s="25">
        <v>1182</v>
      </c>
      <c r="BU17" s="25">
        <v>829</v>
      </c>
      <c r="BV17" s="2">
        <v>1117</v>
      </c>
      <c r="BW17" s="25">
        <f t="shared" si="0"/>
        <v>1696</v>
      </c>
      <c r="BX17" s="25">
        <f t="shared" si="1"/>
        <v>1892</v>
      </c>
      <c r="BY17" s="25">
        <f t="shared" si="2"/>
        <v>2255</v>
      </c>
      <c r="BZ17" s="25">
        <f t="shared" si="3"/>
        <v>2555</v>
      </c>
      <c r="CA17" s="25">
        <f t="shared" si="4"/>
        <v>2797</v>
      </c>
      <c r="CB17" s="25">
        <f t="shared" si="5"/>
        <v>3567</v>
      </c>
      <c r="CC17" s="25">
        <f t="shared" si="6"/>
        <v>3784</v>
      </c>
      <c r="CD17" s="25">
        <f t="shared" si="7"/>
        <v>4257</v>
      </c>
      <c r="CE17" s="25">
        <f t="shared" si="8"/>
        <v>4300</v>
      </c>
      <c r="CF17" s="25">
        <f t="shared" si="9"/>
        <v>4188</v>
      </c>
      <c r="CG17" s="25">
        <f t="shared" si="10"/>
        <v>4299</v>
      </c>
      <c r="CH17" s="25">
        <f t="shared" si="11"/>
        <v>4303</v>
      </c>
      <c r="CI17" s="25">
        <f t="shared" si="12"/>
        <v>4661</v>
      </c>
      <c r="CJ17" s="25">
        <f t="shared" si="13"/>
        <v>4040</v>
      </c>
      <c r="CK17" s="25">
        <f t="shared" si="14"/>
        <v>4287</v>
      </c>
      <c r="CL17" s="25">
        <f t="shared" si="15"/>
        <v>4470</v>
      </c>
      <c r="CM17" s="25">
        <f t="shared" si="16"/>
        <v>3940</v>
      </c>
      <c r="CN17" s="25">
        <f t="shared" si="17"/>
        <v>4292</v>
      </c>
    </row>
    <row r="18" spans="2:92" ht="17.100000000000001" customHeight="1" thickBot="1" x14ac:dyDescent="0.25">
      <c r="B18" s="36" t="s">
        <v>124</v>
      </c>
      <c r="C18" s="25">
        <v>98</v>
      </c>
      <c r="D18" s="25">
        <v>96</v>
      </c>
      <c r="E18" s="25">
        <v>76</v>
      </c>
      <c r="F18" s="25">
        <v>106</v>
      </c>
      <c r="G18" s="25">
        <v>69</v>
      </c>
      <c r="H18" s="25">
        <v>131</v>
      </c>
      <c r="I18" s="25">
        <v>66</v>
      </c>
      <c r="J18" s="25">
        <v>137</v>
      </c>
      <c r="K18" s="25">
        <v>129</v>
      </c>
      <c r="L18" s="25">
        <v>122</v>
      </c>
      <c r="M18" s="25">
        <v>107</v>
      </c>
      <c r="N18" s="25">
        <v>140</v>
      </c>
      <c r="O18" s="25">
        <v>160</v>
      </c>
      <c r="P18" s="25">
        <v>181</v>
      </c>
      <c r="Q18" s="25">
        <v>107</v>
      </c>
      <c r="R18" s="25">
        <v>146</v>
      </c>
      <c r="S18" s="25">
        <v>181</v>
      </c>
      <c r="T18" s="25">
        <v>181</v>
      </c>
      <c r="U18" s="25">
        <v>132</v>
      </c>
      <c r="V18" s="25">
        <v>181</v>
      </c>
      <c r="W18" s="25">
        <v>187</v>
      </c>
      <c r="X18" s="25">
        <v>177</v>
      </c>
      <c r="Y18" s="25">
        <v>122</v>
      </c>
      <c r="Z18" s="25">
        <v>231</v>
      </c>
      <c r="AA18" s="25">
        <v>205</v>
      </c>
      <c r="AB18" s="25">
        <v>283</v>
      </c>
      <c r="AC18" s="25">
        <v>162</v>
      </c>
      <c r="AD18" s="25">
        <v>266</v>
      </c>
      <c r="AE18" s="25">
        <v>245</v>
      </c>
      <c r="AF18" s="25">
        <v>252</v>
      </c>
      <c r="AG18" s="25">
        <v>196</v>
      </c>
      <c r="AH18" s="25">
        <v>255</v>
      </c>
      <c r="AI18" s="25">
        <v>222</v>
      </c>
      <c r="AJ18" s="25">
        <v>302</v>
      </c>
      <c r="AK18" s="25">
        <v>202</v>
      </c>
      <c r="AL18" s="25">
        <v>290</v>
      </c>
      <c r="AM18" s="25">
        <v>250</v>
      </c>
      <c r="AN18" s="25">
        <v>284</v>
      </c>
      <c r="AO18" s="25">
        <v>183</v>
      </c>
      <c r="AP18" s="25">
        <v>257</v>
      </c>
      <c r="AQ18" s="25">
        <v>235</v>
      </c>
      <c r="AR18" s="25">
        <v>272</v>
      </c>
      <c r="AS18" s="25">
        <v>193</v>
      </c>
      <c r="AT18" s="25">
        <v>267</v>
      </c>
      <c r="AU18" s="25">
        <v>258</v>
      </c>
      <c r="AV18" s="25">
        <v>308</v>
      </c>
      <c r="AW18" s="25">
        <v>160</v>
      </c>
      <c r="AX18" s="25">
        <v>240</v>
      </c>
      <c r="AY18" s="25">
        <v>287</v>
      </c>
      <c r="AZ18" s="25">
        <v>302</v>
      </c>
      <c r="BA18" s="25">
        <v>197</v>
      </c>
      <c r="BB18" s="25">
        <v>279</v>
      </c>
      <c r="BC18" s="25">
        <v>215</v>
      </c>
      <c r="BD18" s="25">
        <v>239</v>
      </c>
      <c r="BE18" s="25">
        <v>188</v>
      </c>
      <c r="BF18" s="25">
        <v>262</v>
      </c>
      <c r="BG18" s="25">
        <v>268</v>
      </c>
      <c r="BH18" s="25">
        <v>277</v>
      </c>
      <c r="BI18" s="25">
        <v>204</v>
      </c>
      <c r="BJ18" s="25">
        <v>283</v>
      </c>
      <c r="BK18" s="25">
        <v>303</v>
      </c>
      <c r="BL18" s="25">
        <v>276</v>
      </c>
      <c r="BM18" s="25">
        <v>221</v>
      </c>
      <c r="BN18" s="25">
        <v>299</v>
      </c>
      <c r="BO18" s="25">
        <v>258</v>
      </c>
      <c r="BP18" s="25">
        <v>218</v>
      </c>
      <c r="BQ18" s="25">
        <v>246</v>
      </c>
      <c r="BR18" s="25">
        <v>320</v>
      </c>
      <c r="BS18" s="25">
        <v>323</v>
      </c>
      <c r="BT18" s="25">
        <v>333</v>
      </c>
      <c r="BU18" s="25">
        <v>219</v>
      </c>
      <c r="BV18" s="2">
        <v>251</v>
      </c>
      <c r="BW18" s="25">
        <f t="shared" si="0"/>
        <v>376</v>
      </c>
      <c r="BX18" s="25">
        <f t="shared" si="1"/>
        <v>403</v>
      </c>
      <c r="BY18" s="25">
        <f t="shared" si="2"/>
        <v>498</v>
      </c>
      <c r="BZ18" s="25">
        <f t="shared" si="3"/>
        <v>594</v>
      </c>
      <c r="CA18" s="25">
        <f t="shared" si="4"/>
        <v>675</v>
      </c>
      <c r="CB18" s="25">
        <f t="shared" si="5"/>
        <v>717</v>
      </c>
      <c r="CC18" s="25">
        <f t="shared" si="6"/>
        <v>916</v>
      </c>
      <c r="CD18" s="25">
        <f t="shared" si="7"/>
        <v>948</v>
      </c>
      <c r="CE18" s="25">
        <f t="shared" si="8"/>
        <v>1016</v>
      </c>
      <c r="CF18" s="25">
        <f t="shared" si="9"/>
        <v>974</v>
      </c>
      <c r="CG18" s="25">
        <f t="shared" si="10"/>
        <v>967</v>
      </c>
      <c r="CH18" s="25">
        <f t="shared" si="11"/>
        <v>966</v>
      </c>
      <c r="CI18" s="25">
        <f t="shared" si="12"/>
        <v>1065</v>
      </c>
      <c r="CJ18" s="25">
        <f t="shared" si="13"/>
        <v>904</v>
      </c>
      <c r="CK18" s="25">
        <f t="shared" si="14"/>
        <v>1032</v>
      </c>
      <c r="CL18" s="25">
        <f t="shared" si="15"/>
        <v>1099</v>
      </c>
      <c r="CM18" s="25">
        <f t="shared" si="16"/>
        <v>1042</v>
      </c>
      <c r="CN18" s="25">
        <f t="shared" si="17"/>
        <v>1126</v>
      </c>
    </row>
    <row r="19" spans="2:92" ht="17.100000000000001" customHeight="1" thickBot="1" x14ac:dyDescent="0.25">
      <c r="B19" s="36" t="s">
        <v>125</v>
      </c>
      <c r="C19" s="25">
        <v>30</v>
      </c>
      <c r="D19" s="25">
        <v>15</v>
      </c>
      <c r="E19" s="25">
        <v>21</v>
      </c>
      <c r="F19" s="25">
        <v>31</v>
      </c>
      <c r="G19" s="25">
        <v>20</v>
      </c>
      <c r="H19" s="25">
        <v>40</v>
      </c>
      <c r="I19" s="25">
        <v>36</v>
      </c>
      <c r="J19" s="25">
        <v>41</v>
      </c>
      <c r="K19" s="25">
        <v>37</v>
      </c>
      <c r="L19" s="25">
        <v>57</v>
      </c>
      <c r="M19" s="25">
        <v>25</v>
      </c>
      <c r="N19" s="25">
        <v>48</v>
      </c>
      <c r="O19" s="25">
        <v>47</v>
      </c>
      <c r="P19" s="25">
        <v>51</v>
      </c>
      <c r="Q19" s="25">
        <v>44</v>
      </c>
      <c r="R19" s="25">
        <v>47</v>
      </c>
      <c r="S19" s="25">
        <v>66</v>
      </c>
      <c r="T19" s="25">
        <v>66</v>
      </c>
      <c r="U19" s="25">
        <v>69</v>
      </c>
      <c r="V19" s="25">
        <v>64</v>
      </c>
      <c r="W19" s="25">
        <v>89</v>
      </c>
      <c r="X19" s="25">
        <v>94</v>
      </c>
      <c r="Y19" s="25">
        <v>64</v>
      </c>
      <c r="Z19" s="25">
        <v>82</v>
      </c>
      <c r="AA19" s="25">
        <v>54</v>
      </c>
      <c r="AB19" s="25">
        <v>90</v>
      </c>
      <c r="AC19" s="25">
        <v>46</v>
      </c>
      <c r="AD19" s="25">
        <v>135</v>
      </c>
      <c r="AE19" s="25">
        <v>103</v>
      </c>
      <c r="AF19" s="25">
        <v>106</v>
      </c>
      <c r="AG19" s="25">
        <v>54</v>
      </c>
      <c r="AH19" s="25">
        <v>82</v>
      </c>
      <c r="AI19" s="25">
        <v>71</v>
      </c>
      <c r="AJ19" s="25">
        <v>88</v>
      </c>
      <c r="AK19" s="25">
        <v>92</v>
      </c>
      <c r="AL19" s="25">
        <v>89</v>
      </c>
      <c r="AM19" s="25">
        <v>108</v>
      </c>
      <c r="AN19" s="25">
        <v>123</v>
      </c>
      <c r="AO19" s="25">
        <v>69</v>
      </c>
      <c r="AP19" s="25">
        <v>109</v>
      </c>
      <c r="AQ19" s="25">
        <v>96</v>
      </c>
      <c r="AR19" s="25">
        <v>111</v>
      </c>
      <c r="AS19" s="25">
        <v>74</v>
      </c>
      <c r="AT19" s="25">
        <v>97</v>
      </c>
      <c r="AU19" s="25">
        <v>102</v>
      </c>
      <c r="AV19" s="25">
        <v>120</v>
      </c>
      <c r="AW19" s="25">
        <v>70</v>
      </c>
      <c r="AX19" s="25">
        <v>94</v>
      </c>
      <c r="AY19" s="25">
        <v>89</v>
      </c>
      <c r="AZ19" s="25">
        <v>127</v>
      </c>
      <c r="BA19" s="25">
        <v>82</v>
      </c>
      <c r="BB19" s="25">
        <v>98</v>
      </c>
      <c r="BC19" s="25">
        <v>77</v>
      </c>
      <c r="BD19" s="25">
        <v>60</v>
      </c>
      <c r="BE19" s="25">
        <v>57</v>
      </c>
      <c r="BF19" s="25">
        <v>74</v>
      </c>
      <c r="BG19" s="25">
        <v>112</v>
      </c>
      <c r="BH19" s="25">
        <v>71</v>
      </c>
      <c r="BI19" s="25">
        <v>78</v>
      </c>
      <c r="BJ19" s="25">
        <v>125</v>
      </c>
      <c r="BK19" s="25">
        <v>60</v>
      </c>
      <c r="BL19" s="25">
        <v>70</v>
      </c>
      <c r="BM19" s="25">
        <v>33</v>
      </c>
      <c r="BN19" s="25">
        <v>89</v>
      </c>
      <c r="BO19" s="25">
        <v>109</v>
      </c>
      <c r="BP19" s="25">
        <v>64</v>
      </c>
      <c r="BQ19" s="25">
        <v>46</v>
      </c>
      <c r="BR19" s="25">
        <v>46</v>
      </c>
      <c r="BS19" s="25">
        <v>117</v>
      </c>
      <c r="BT19" s="25">
        <v>61</v>
      </c>
      <c r="BU19" s="25">
        <v>55</v>
      </c>
      <c r="BV19" s="2">
        <v>84</v>
      </c>
      <c r="BW19" s="25">
        <f t="shared" si="0"/>
        <v>97</v>
      </c>
      <c r="BX19" s="25">
        <f t="shared" si="1"/>
        <v>137</v>
      </c>
      <c r="BY19" s="25">
        <f t="shared" si="2"/>
        <v>167</v>
      </c>
      <c r="BZ19" s="25">
        <f t="shared" si="3"/>
        <v>189</v>
      </c>
      <c r="CA19" s="25">
        <f t="shared" si="4"/>
        <v>265</v>
      </c>
      <c r="CB19" s="25">
        <f t="shared" si="5"/>
        <v>329</v>
      </c>
      <c r="CC19" s="25">
        <f t="shared" si="6"/>
        <v>325</v>
      </c>
      <c r="CD19" s="25">
        <f t="shared" si="7"/>
        <v>345</v>
      </c>
      <c r="CE19" s="25">
        <f t="shared" si="8"/>
        <v>340</v>
      </c>
      <c r="CF19" s="25">
        <f t="shared" si="9"/>
        <v>409</v>
      </c>
      <c r="CG19" s="25">
        <f t="shared" si="10"/>
        <v>378</v>
      </c>
      <c r="CH19" s="25">
        <f t="shared" si="11"/>
        <v>386</v>
      </c>
      <c r="CI19" s="25">
        <f t="shared" si="12"/>
        <v>396</v>
      </c>
      <c r="CJ19" s="25">
        <f t="shared" si="13"/>
        <v>268</v>
      </c>
      <c r="CK19" s="25">
        <f t="shared" si="14"/>
        <v>386</v>
      </c>
      <c r="CL19" s="25">
        <f t="shared" si="15"/>
        <v>252</v>
      </c>
      <c r="CM19" s="25">
        <f t="shared" si="16"/>
        <v>265</v>
      </c>
      <c r="CN19" s="25">
        <f t="shared" si="17"/>
        <v>317</v>
      </c>
    </row>
    <row r="20" spans="2:92" ht="17.100000000000001" customHeight="1" thickBot="1" x14ac:dyDescent="0.25">
      <c r="B20" s="36" t="s">
        <v>126</v>
      </c>
      <c r="C20" s="25">
        <v>118</v>
      </c>
      <c r="D20" s="25">
        <v>146</v>
      </c>
      <c r="E20" s="25">
        <v>77</v>
      </c>
      <c r="F20" s="25">
        <v>135</v>
      </c>
      <c r="G20" s="25">
        <v>131</v>
      </c>
      <c r="H20" s="25">
        <v>145</v>
      </c>
      <c r="I20" s="25">
        <v>82</v>
      </c>
      <c r="J20" s="25">
        <v>162</v>
      </c>
      <c r="K20" s="25">
        <v>136</v>
      </c>
      <c r="L20" s="25">
        <v>153</v>
      </c>
      <c r="M20" s="25">
        <v>118</v>
      </c>
      <c r="N20" s="25">
        <v>174</v>
      </c>
      <c r="O20" s="25">
        <v>185</v>
      </c>
      <c r="P20" s="25">
        <v>201</v>
      </c>
      <c r="Q20" s="25">
        <v>137</v>
      </c>
      <c r="R20" s="25">
        <v>170</v>
      </c>
      <c r="S20" s="25">
        <v>208</v>
      </c>
      <c r="T20" s="25">
        <v>216</v>
      </c>
      <c r="U20" s="25">
        <v>142</v>
      </c>
      <c r="V20" s="25">
        <v>195</v>
      </c>
      <c r="W20" s="25">
        <v>268</v>
      </c>
      <c r="X20" s="25">
        <v>277</v>
      </c>
      <c r="Y20" s="25">
        <v>171</v>
      </c>
      <c r="Z20" s="25">
        <v>278</v>
      </c>
      <c r="AA20" s="25">
        <v>263</v>
      </c>
      <c r="AB20" s="25">
        <v>295</v>
      </c>
      <c r="AC20" s="25">
        <v>198</v>
      </c>
      <c r="AD20" s="25">
        <v>291</v>
      </c>
      <c r="AE20" s="25">
        <v>303</v>
      </c>
      <c r="AF20" s="25">
        <v>292</v>
      </c>
      <c r="AG20" s="25">
        <v>228</v>
      </c>
      <c r="AH20" s="25">
        <v>336</v>
      </c>
      <c r="AI20" s="25">
        <v>294</v>
      </c>
      <c r="AJ20" s="25">
        <v>356</v>
      </c>
      <c r="AK20" s="25">
        <v>239</v>
      </c>
      <c r="AL20" s="25">
        <v>357</v>
      </c>
      <c r="AM20" s="25">
        <v>408</v>
      </c>
      <c r="AN20" s="25">
        <v>443</v>
      </c>
      <c r="AO20" s="25">
        <v>240</v>
      </c>
      <c r="AP20" s="25">
        <v>411</v>
      </c>
      <c r="AQ20" s="25">
        <v>379</v>
      </c>
      <c r="AR20" s="25">
        <v>366</v>
      </c>
      <c r="AS20" s="25">
        <v>238</v>
      </c>
      <c r="AT20" s="25">
        <v>387</v>
      </c>
      <c r="AU20" s="25">
        <v>339</v>
      </c>
      <c r="AV20" s="25">
        <v>361</v>
      </c>
      <c r="AW20" s="25">
        <v>236</v>
      </c>
      <c r="AX20" s="25">
        <v>415</v>
      </c>
      <c r="AY20" s="25">
        <v>366</v>
      </c>
      <c r="AZ20" s="25">
        <v>393</v>
      </c>
      <c r="BA20" s="25">
        <v>264</v>
      </c>
      <c r="BB20" s="25">
        <v>399</v>
      </c>
      <c r="BC20" s="25">
        <v>311</v>
      </c>
      <c r="BD20" s="25">
        <v>256</v>
      </c>
      <c r="BE20" s="25">
        <v>274</v>
      </c>
      <c r="BF20" s="25">
        <v>346</v>
      </c>
      <c r="BG20" s="25">
        <v>353</v>
      </c>
      <c r="BH20" s="25">
        <v>330</v>
      </c>
      <c r="BI20" s="25">
        <v>225</v>
      </c>
      <c r="BJ20" s="25">
        <v>301</v>
      </c>
      <c r="BK20" s="25">
        <v>332</v>
      </c>
      <c r="BL20" s="25">
        <v>280</v>
      </c>
      <c r="BM20" s="25">
        <v>249</v>
      </c>
      <c r="BN20" s="25">
        <v>316</v>
      </c>
      <c r="BO20" s="25">
        <v>279</v>
      </c>
      <c r="BP20" s="25">
        <v>332</v>
      </c>
      <c r="BQ20" s="25">
        <v>215</v>
      </c>
      <c r="BR20" s="25">
        <v>300</v>
      </c>
      <c r="BS20" s="25">
        <v>290</v>
      </c>
      <c r="BT20" s="25">
        <v>318</v>
      </c>
      <c r="BU20" s="25">
        <v>232</v>
      </c>
      <c r="BV20" s="2">
        <v>357</v>
      </c>
      <c r="BW20" s="25">
        <f t="shared" si="0"/>
        <v>476</v>
      </c>
      <c r="BX20" s="25">
        <f t="shared" si="1"/>
        <v>520</v>
      </c>
      <c r="BY20" s="25">
        <f t="shared" si="2"/>
        <v>581</v>
      </c>
      <c r="BZ20" s="25">
        <f t="shared" si="3"/>
        <v>693</v>
      </c>
      <c r="CA20" s="25">
        <f t="shared" si="4"/>
        <v>761</v>
      </c>
      <c r="CB20" s="25">
        <f t="shared" si="5"/>
        <v>994</v>
      </c>
      <c r="CC20" s="25">
        <f t="shared" si="6"/>
        <v>1047</v>
      </c>
      <c r="CD20" s="25">
        <f t="shared" si="7"/>
        <v>1159</v>
      </c>
      <c r="CE20" s="25">
        <f t="shared" si="8"/>
        <v>1246</v>
      </c>
      <c r="CF20" s="25">
        <f t="shared" si="9"/>
        <v>1502</v>
      </c>
      <c r="CG20" s="25">
        <f t="shared" si="10"/>
        <v>1370</v>
      </c>
      <c r="CH20" s="25">
        <f t="shared" si="11"/>
        <v>1351</v>
      </c>
      <c r="CI20" s="25">
        <f t="shared" si="12"/>
        <v>1422</v>
      </c>
      <c r="CJ20" s="25">
        <f t="shared" si="13"/>
        <v>1187</v>
      </c>
      <c r="CK20" s="25">
        <f t="shared" si="14"/>
        <v>1209</v>
      </c>
      <c r="CL20" s="25">
        <f t="shared" si="15"/>
        <v>1177</v>
      </c>
      <c r="CM20" s="25">
        <f t="shared" si="16"/>
        <v>1126</v>
      </c>
      <c r="CN20" s="25">
        <f t="shared" si="17"/>
        <v>1197</v>
      </c>
    </row>
    <row r="21" spans="2:92" ht="17.100000000000001" customHeight="1" thickBot="1" x14ac:dyDescent="0.25">
      <c r="B21" s="36" t="s">
        <v>127</v>
      </c>
      <c r="C21" s="25">
        <v>14</v>
      </c>
      <c r="D21" s="25">
        <v>24</v>
      </c>
      <c r="E21" s="25">
        <v>12</v>
      </c>
      <c r="F21" s="25">
        <v>16</v>
      </c>
      <c r="G21" s="25">
        <v>17</v>
      </c>
      <c r="H21" s="25">
        <v>22</v>
      </c>
      <c r="I21" s="25">
        <v>18</v>
      </c>
      <c r="J21" s="25">
        <v>16</v>
      </c>
      <c r="K21" s="25">
        <v>26</v>
      </c>
      <c r="L21" s="25">
        <v>30</v>
      </c>
      <c r="M21" s="25">
        <v>23</v>
      </c>
      <c r="N21" s="25">
        <v>31</v>
      </c>
      <c r="O21" s="25">
        <v>45</v>
      </c>
      <c r="P21" s="25">
        <v>32</v>
      </c>
      <c r="Q21" s="25">
        <v>18</v>
      </c>
      <c r="R21" s="25">
        <v>21</v>
      </c>
      <c r="S21" s="25">
        <v>24</v>
      </c>
      <c r="T21" s="25">
        <v>29</v>
      </c>
      <c r="U21" s="25">
        <v>31</v>
      </c>
      <c r="V21" s="25">
        <v>38</v>
      </c>
      <c r="W21" s="25">
        <v>34</v>
      </c>
      <c r="X21" s="25">
        <v>48</v>
      </c>
      <c r="Y21" s="25">
        <v>30</v>
      </c>
      <c r="Z21" s="25">
        <v>45</v>
      </c>
      <c r="AA21" s="25">
        <v>37</v>
      </c>
      <c r="AB21" s="25">
        <v>34</v>
      </c>
      <c r="AC21" s="25">
        <v>41</v>
      </c>
      <c r="AD21" s="25">
        <v>41</v>
      </c>
      <c r="AE21" s="25">
        <v>44</v>
      </c>
      <c r="AF21" s="25">
        <v>43</v>
      </c>
      <c r="AG21" s="25">
        <v>23</v>
      </c>
      <c r="AH21" s="25">
        <v>60</v>
      </c>
      <c r="AI21" s="25">
        <v>44</v>
      </c>
      <c r="AJ21" s="25">
        <v>46</v>
      </c>
      <c r="AK21" s="25">
        <v>37</v>
      </c>
      <c r="AL21" s="25">
        <v>49</v>
      </c>
      <c r="AM21" s="25">
        <v>48</v>
      </c>
      <c r="AN21" s="25">
        <v>52</v>
      </c>
      <c r="AO21" s="25">
        <v>37</v>
      </c>
      <c r="AP21" s="25">
        <v>40</v>
      </c>
      <c r="AQ21" s="25">
        <v>56</v>
      </c>
      <c r="AR21" s="25">
        <v>60</v>
      </c>
      <c r="AS21" s="25">
        <v>25</v>
      </c>
      <c r="AT21" s="25">
        <v>62</v>
      </c>
      <c r="AU21" s="25">
        <v>45</v>
      </c>
      <c r="AV21" s="25">
        <v>63</v>
      </c>
      <c r="AW21" s="25">
        <v>33</v>
      </c>
      <c r="AX21" s="25">
        <v>50</v>
      </c>
      <c r="AY21" s="25">
        <v>64</v>
      </c>
      <c r="AZ21" s="25">
        <v>46</v>
      </c>
      <c r="BA21" s="25">
        <v>37</v>
      </c>
      <c r="BB21" s="25">
        <v>72</v>
      </c>
      <c r="BC21" s="25">
        <v>35</v>
      </c>
      <c r="BD21" s="25">
        <v>17</v>
      </c>
      <c r="BE21" s="25">
        <v>46</v>
      </c>
      <c r="BF21" s="25">
        <v>59</v>
      </c>
      <c r="BG21" s="25">
        <v>44</v>
      </c>
      <c r="BH21" s="25">
        <v>38</v>
      </c>
      <c r="BI21" s="25">
        <v>43</v>
      </c>
      <c r="BJ21" s="25">
        <v>52</v>
      </c>
      <c r="BK21" s="25">
        <v>53</v>
      </c>
      <c r="BL21" s="25">
        <v>53</v>
      </c>
      <c r="BM21" s="25">
        <v>38</v>
      </c>
      <c r="BN21" s="25">
        <v>39</v>
      </c>
      <c r="BO21" s="25">
        <v>27</v>
      </c>
      <c r="BP21" s="25">
        <v>63</v>
      </c>
      <c r="BQ21" s="25">
        <v>35</v>
      </c>
      <c r="BR21" s="25">
        <v>31</v>
      </c>
      <c r="BS21" s="25">
        <v>51</v>
      </c>
      <c r="BT21" s="25">
        <v>46</v>
      </c>
      <c r="BU21" s="25">
        <v>32</v>
      </c>
      <c r="BV21" s="2">
        <v>44</v>
      </c>
      <c r="BW21" s="25">
        <f t="shared" si="0"/>
        <v>66</v>
      </c>
      <c r="BX21" s="25">
        <f t="shared" si="1"/>
        <v>73</v>
      </c>
      <c r="BY21" s="25">
        <f t="shared" si="2"/>
        <v>110</v>
      </c>
      <c r="BZ21" s="25">
        <f t="shared" si="3"/>
        <v>116</v>
      </c>
      <c r="CA21" s="25">
        <f t="shared" si="4"/>
        <v>122</v>
      </c>
      <c r="CB21" s="25">
        <f t="shared" si="5"/>
        <v>157</v>
      </c>
      <c r="CC21" s="25">
        <f t="shared" si="6"/>
        <v>153</v>
      </c>
      <c r="CD21" s="25">
        <f t="shared" si="7"/>
        <v>170</v>
      </c>
      <c r="CE21" s="25">
        <f t="shared" si="8"/>
        <v>176</v>
      </c>
      <c r="CF21" s="25">
        <f t="shared" si="9"/>
        <v>177</v>
      </c>
      <c r="CG21" s="25">
        <f t="shared" si="10"/>
        <v>203</v>
      </c>
      <c r="CH21" s="25">
        <f t="shared" si="11"/>
        <v>191</v>
      </c>
      <c r="CI21" s="25">
        <f t="shared" si="12"/>
        <v>219</v>
      </c>
      <c r="CJ21" s="25">
        <f t="shared" si="13"/>
        <v>157</v>
      </c>
      <c r="CK21" s="25">
        <f t="shared" si="14"/>
        <v>177</v>
      </c>
      <c r="CL21" s="25">
        <f t="shared" si="15"/>
        <v>183</v>
      </c>
      <c r="CM21" s="25">
        <f t="shared" si="16"/>
        <v>156</v>
      </c>
      <c r="CN21" s="25">
        <f t="shared" si="17"/>
        <v>173</v>
      </c>
    </row>
    <row r="22" spans="2:92" ht="17.100000000000001" customHeight="1" thickBot="1" x14ac:dyDescent="0.25">
      <c r="B22" s="37" t="s">
        <v>128</v>
      </c>
      <c r="C22" s="39">
        <f>SUM(C5:C21)</f>
        <v>3160</v>
      </c>
      <c r="D22" s="39">
        <f t="shared" ref="D22:AA22" si="18">SUM(D5:D21)</f>
        <v>3125</v>
      </c>
      <c r="E22" s="39">
        <f t="shared" si="18"/>
        <v>2327</v>
      </c>
      <c r="F22" s="40">
        <f t="shared" si="18"/>
        <v>3495</v>
      </c>
      <c r="G22" s="39">
        <f t="shared" si="18"/>
        <v>3347</v>
      </c>
      <c r="H22" s="39">
        <f t="shared" si="18"/>
        <v>3880</v>
      </c>
      <c r="I22" s="39">
        <f t="shared" si="18"/>
        <v>2727</v>
      </c>
      <c r="J22" s="40">
        <f t="shared" si="18"/>
        <v>4115</v>
      </c>
      <c r="K22" s="39">
        <f t="shared" si="18"/>
        <v>4166</v>
      </c>
      <c r="L22" s="39">
        <f t="shared" si="18"/>
        <v>4519</v>
      </c>
      <c r="M22" s="39">
        <f t="shared" si="18"/>
        <v>3393</v>
      </c>
      <c r="N22" s="40">
        <f t="shared" si="18"/>
        <v>4965</v>
      </c>
      <c r="O22" s="39">
        <f t="shared" si="18"/>
        <v>4875</v>
      </c>
      <c r="P22" s="39">
        <f t="shared" si="18"/>
        <v>5180</v>
      </c>
      <c r="Q22" s="39">
        <f t="shared" si="18"/>
        <v>3800</v>
      </c>
      <c r="R22" s="40">
        <f t="shared" si="18"/>
        <v>5538</v>
      </c>
      <c r="S22" s="39">
        <f t="shared" si="18"/>
        <v>5674</v>
      </c>
      <c r="T22" s="39">
        <f t="shared" si="18"/>
        <v>6251</v>
      </c>
      <c r="U22" s="39">
        <f t="shared" si="18"/>
        <v>4735</v>
      </c>
      <c r="V22" s="40">
        <f t="shared" si="18"/>
        <v>6272</v>
      </c>
      <c r="W22" s="39">
        <f t="shared" si="18"/>
        <v>7008</v>
      </c>
      <c r="X22" s="39">
        <f t="shared" si="18"/>
        <v>7465</v>
      </c>
      <c r="Y22" s="39">
        <f t="shared" si="18"/>
        <v>5533</v>
      </c>
      <c r="Z22" s="40">
        <f t="shared" si="18"/>
        <v>8361</v>
      </c>
      <c r="AA22" s="39">
        <f t="shared" si="18"/>
        <v>7407</v>
      </c>
      <c r="AB22" s="39">
        <f t="shared" ref="AB22:AG22" si="19">SUM(AB5:AB21)</f>
        <v>8379</v>
      </c>
      <c r="AC22" s="39">
        <f t="shared" si="19"/>
        <v>6211</v>
      </c>
      <c r="AD22" s="40">
        <f t="shared" si="19"/>
        <v>8514</v>
      </c>
      <c r="AE22" s="39">
        <f t="shared" si="19"/>
        <v>8527</v>
      </c>
      <c r="AF22" s="39">
        <f t="shared" si="19"/>
        <v>8733</v>
      </c>
      <c r="AG22" s="39">
        <f t="shared" si="19"/>
        <v>6834</v>
      </c>
      <c r="AH22" s="40">
        <f>SUM(AH5:AH21)</f>
        <v>9094</v>
      </c>
      <c r="AI22" s="39">
        <f t="shared" ref="AI22:AM22" si="20">SUM(AI5:AI21)</f>
        <v>8879</v>
      </c>
      <c r="AJ22" s="39">
        <f t="shared" si="20"/>
        <v>9382</v>
      </c>
      <c r="AK22" s="39">
        <f t="shared" si="20"/>
        <v>6911</v>
      </c>
      <c r="AL22" s="40">
        <f t="shared" si="20"/>
        <v>9076</v>
      </c>
      <c r="AM22" s="39">
        <f t="shared" si="20"/>
        <v>8554</v>
      </c>
      <c r="AN22" s="39">
        <f t="shared" ref="AN22:AS22" si="21">SUM(AN5:AN21)</f>
        <v>9802</v>
      </c>
      <c r="AO22" s="39">
        <f t="shared" si="21"/>
        <v>6644</v>
      </c>
      <c r="AP22" s="40">
        <f t="shared" si="21"/>
        <v>9017</v>
      </c>
      <c r="AQ22" s="39">
        <f t="shared" si="21"/>
        <v>9186</v>
      </c>
      <c r="AR22" s="39">
        <f t="shared" si="21"/>
        <v>9391</v>
      </c>
      <c r="AS22" s="39">
        <f t="shared" si="21"/>
        <v>6385</v>
      </c>
      <c r="AT22" s="40">
        <f t="shared" ref="AT22:AY22" si="22">SUM(AT5:AT21)</f>
        <v>9137</v>
      </c>
      <c r="AU22" s="39">
        <f t="shared" si="22"/>
        <v>8734</v>
      </c>
      <c r="AV22" s="39">
        <f t="shared" si="22"/>
        <v>9353</v>
      </c>
      <c r="AW22" s="39">
        <f t="shared" si="22"/>
        <v>6516</v>
      </c>
      <c r="AX22" s="40">
        <f t="shared" si="22"/>
        <v>9063</v>
      </c>
      <c r="AY22" s="39">
        <f t="shared" si="22"/>
        <v>9440</v>
      </c>
      <c r="AZ22" s="39">
        <f t="shared" ref="AZ22:BE22" si="23">SUM(AZ5:AZ21)</f>
        <v>9426</v>
      </c>
      <c r="BA22" s="39">
        <f t="shared" si="23"/>
        <v>6792</v>
      </c>
      <c r="BB22" s="39">
        <f t="shared" si="23"/>
        <v>9291</v>
      </c>
      <c r="BC22" s="39">
        <f t="shared" si="23"/>
        <v>7854</v>
      </c>
      <c r="BD22" s="39">
        <f t="shared" si="23"/>
        <v>5880</v>
      </c>
      <c r="BE22" s="39">
        <f t="shared" si="23"/>
        <v>7376</v>
      </c>
      <c r="BF22" s="39">
        <f t="shared" ref="BF22:BK22" si="24">SUM(BF5:BF21)</f>
        <v>8960</v>
      </c>
      <c r="BG22" s="39">
        <f t="shared" si="24"/>
        <v>8439</v>
      </c>
      <c r="BH22" s="39">
        <f t="shared" si="24"/>
        <v>9003</v>
      </c>
      <c r="BI22" s="39">
        <f t="shared" si="24"/>
        <v>6416</v>
      </c>
      <c r="BJ22" s="39">
        <f t="shared" si="24"/>
        <v>8304</v>
      </c>
      <c r="BK22" s="39">
        <f t="shared" si="24"/>
        <v>8518</v>
      </c>
      <c r="BL22" s="39">
        <f>SUM(BL5:BL21)</f>
        <v>8500</v>
      </c>
      <c r="BM22" s="39">
        <v>6384</v>
      </c>
      <c r="BN22" s="39">
        <v>8845</v>
      </c>
      <c r="BO22" s="39">
        <f>SUM(BO5:BO21)</f>
        <v>8097</v>
      </c>
      <c r="BP22" s="39">
        <f>SUM(BP5:BP21)</f>
        <v>8271</v>
      </c>
      <c r="BQ22" s="39">
        <f>SUM(BQ5:BQ21)</f>
        <v>6542</v>
      </c>
      <c r="BR22" s="39">
        <f>SUM(BR5:BR21)</f>
        <v>8638</v>
      </c>
      <c r="BS22" s="39">
        <v>8491</v>
      </c>
      <c r="BT22" s="39">
        <v>8936</v>
      </c>
      <c r="BU22" s="39">
        <v>6468</v>
      </c>
      <c r="BV22" s="39">
        <v>8528</v>
      </c>
      <c r="BW22" s="39">
        <f t="shared" si="0"/>
        <v>12107</v>
      </c>
      <c r="BX22" s="39">
        <f t="shared" si="1"/>
        <v>14069</v>
      </c>
      <c r="BY22" s="39">
        <f t="shared" si="2"/>
        <v>17043</v>
      </c>
      <c r="BZ22" s="39">
        <f t="shared" si="3"/>
        <v>19393</v>
      </c>
      <c r="CA22" s="39">
        <f t="shared" si="4"/>
        <v>22932</v>
      </c>
      <c r="CB22" s="39">
        <f t="shared" si="5"/>
        <v>28367</v>
      </c>
      <c r="CC22" s="39">
        <f t="shared" si="6"/>
        <v>30511</v>
      </c>
      <c r="CD22" s="39">
        <f t="shared" si="7"/>
        <v>33188</v>
      </c>
      <c r="CE22" s="39">
        <f t="shared" si="8"/>
        <v>34248</v>
      </c>
      <c r="CF22" s="39">
        <f t="shared" si="9"/>
        <v>34017</v>
      </c>
      <c r="CG22" s="39">
        <f t="shared" si="10"/>
        <v>34099</v>
      </c>
      <c r="CH22" s="39">
        <f t="shared" si="11"/>
        <v>33666</v>
      </c>
      <c r="CI22" s="39">
        <f t="shared" si="12"/>
        <v>34949</v>
      </c>
      <c r="CJ22" s="39">
        <f t="shared" si="13"/>
        <v>30070</v>
      </c>
      <c r="CK22" s="39">
        <f t="shared" si="14"/>
        <v>32162</v>
      </c>
      <c r="CL22" s="39">
        <f t="shared" si="15"/>
        <v>32247</v>
      </c>
      <c r="CM22" s="39">
        <f t="shared" si="16"/>
        <v>31548</v>
      </c>
      <c r="CN22" s="39">
        <f>SUM(BS22:BV22)</f>
        <v>32423</v>
      </c>
    </row>
    <row r="23" spans="2:92" x14ac:dyDescent="0.2">
      <c r="BI23" s="57"/>
    </row>
    <row r="25" spans="2:92" ht="39" customHeight="1" x14ac:dyDescent="0.2">
      <c r="B25" s="13"/>
      <c r="C25" s="23" t="s">
        <v>235</v>
      </c>
      <c r="D25" s="23" t="s">
        <v>236</v>
      </c>
      <c r="E25" s="23" t="s">
        <v>237</v>
      </c>
      <c r="F25" s="41" t="s">
        <v>238</v>
      </c>
      <c r="G25" s="23" t="s">
        <v>133</v>
      </c>
      <c r="H25" s="23" t="s">
        <v>134</v>
      </c>
      <c r="I25" s="23" t="s">
        <v>135</v>
      </c>
      <c r="J25" s="41" t="s">
        <v>136</v>
      </c>
      <c r="K25" s="23" t="s">
        <v>137</v>
      </c>
      <c r="L25" s="23" t="s">
        <v>205</v>
      </c>
      <c r="M25" s="23" t="s">
        <v>206</v>
      </c>
      <c r="N25" s="41" t="s">
        <v>140</v>
      </c>
      <c r="O25" s="23" t="s">
        <v>141</v>
      </c>
      <c r="P25" s="23" t="s">
        <v>142</v>
      </c>
      <c r="Q25" s="23" t="s">
        <v>143</v>
      </c>
      <c r="R25" s="41" t="s">
        <v>144</v>
      </c>
      <c r="S25" s="23" t="s">
        <v>145</v>
      </c>
      <c r="T25" s="23" t="s">
        <v>146</v>
      </c>
      <c r="U25" s="23" t="s">
        <v>147</v>
      </c>
      <c r="V25" s="41" t="s">
        <v>148</v>
      </c>
      <c r="W25" s="23" t="s">
        <v>149</v>
      </c>
      <c r="X25" s="23" t="s">
        <v>150</v>
      </c>
      <c r="Y25" s="23" t="s">
        <v>151</v>
      </c>
      <c r="Z25" s="41" t="s">
        <v>152</v>
      </c>
      <c r="AA25" s="23" t="s">
        <v>153</v>
      </c>
      <c r="AB25" s="23" t="s">
        <v>154</v>
      </c>
      <c r="AC25" s="23" t="s">
        <v>155</v>
      </c>
      <c r="AD25" s="41" t="s">
        <v>156</v>
      </c>
      <c r="AE25" s="23" t="s">
        <v>157</v>
      </c>
      <c r="AF25" s="23" t="s">
        <v>158</v>
      </c>
      <c r="AG25" s="23" t="s">
        <v>159</v>
      </c>
      <c r="AH25" s="41" t="s">
        <v>160</v>
      </c>
      <c r="AI25" s="23" t="s">
        <v>161</v>
      </c>
      <c r="AJ25" s="23" t="s">
        <v>162</v>
      </c>
      <c r="AK25" s="23" t="s">
        <v>163</v>
      </c>
      <c r="AL25" s="41" t="s">
        <v>164</v>
      </c>
      <c r="AM25" s="23" t="s">
        <v>165</v>
      </c>
      <c r="AN25" s="23" t="s">
        <v>166</v>
      </c>
      <c r="AO25" s="23" t="s">
        <v>167</v>
      </c>
      <c r="AP25" s="41" t="s">
        <v>168</v>
      </c>
      <c r="AQ25" s="23" t="s">
        <v>169</v>
      </c>
      <c r="AR25" s="23" t="s">
        <v>170</v>
      </c>
      <c r="AS25" s="23" t="s">
        <v>171</v>
      </c>
      <c r="AT25" s="41" t="s">
        <v>172</v>
      </c>
      <c r="AU25" s="23" t="s">
        <v>173</v>
      </c>
      <c r="AV25" s="23" t="s">
        <v>174</v>
      </c>
      <c r="AW25" s="23" t="s">
        <v>175</v>
      </c>
      <c r="AX25" s="41" t="s">
        <v>176</v>
      </c>
      <c r="AY25" s="23" t="s">
        <v>177</v>
      </c>
      <c r="AZ25" s="23" t="s">
        <v>178</v>
      </c>
      <c r="BA25" s="23" t="s">
        <v>179</v>
      </c>
      <c r="BB25" s="41" t="s">
        <v>180</v>
      </c>
      <c r="BC25" s="23" t="s">
        <v>181</v>
      </c>
      <c r="BD25" s="23" t="s">
        <v>182</v>
      </c>
      <c r="BE25" s="23" t="s">
        <v>183</v>
      </c>
      <c r="BF25" s="41" t="s">
        <v>184</v>
      </c>
      <c r="BG25" s="23" t="s">
        <v>185</v>
      </c>
      <c r="BH25" s="23" t="s">
        <v>186</v>
      </c>
      <c r="BI25" s="23" t="s">
        <v>187</v>
      </c>
      <c r="BJ25" s="41" t="s">
        <v>188</v>
      </c>
      <c r="BK25" s="23" t="s">
        <v>249</v>
      </c>
      <c r="BL25" s="23" t="s">
        <v>254</v>
      </c>
      <c r="BM25" s="23" t="s">
        <v>256</v>
      </c>
      <c r="BN25" s="41" t="s">
        <v>260</v>
      </c>
      <c r="BO25" s="23" t="s">
        <v>265</v>
      </c>
      <c r="BP25" s="23" t="s">
        <v>268</v>
      </c>
      <c r="BQ25" s="23" t="s">
        <v>270</v>
      </c>
      <c r="BR25" s="23" t="s">
        <v>272</v>
      </c>
      <c r="BS25" s="23" t="s">
        <v>189</v>
      </c>
      <c r="BT25" s="23" t="s">
        <v>190</v>
      </c>
      <c r="BU25" s="23" t="s">
        <v>191</v>
      </c>
      <c r="BV25" s="23" t="s">
        <v>192</v>
      </c>
      <c r="BW25" s="23" t="s">
        <v>193</v>
      </c>
      <c r="BX25" s="23" t="s">
        <v>194</v>
      </c>
      <c r="BY25" s="23" t="s">
        <v>195</v>
      </c>
      <c r="BZ25" s="23" t="s">
        <v>196</v>
      </c>
      <c r="CA25" s="23" t="s">
        <v>197</v>
      </c>
      <c r="CB25" s="23" t="s">
        <v>198</v>
      </c>
      <c r="CC25" s="23" t="s">
        <v>199</v>
      </c>
      <c r="CD25" s="23" t="s">
        <v>200</v>
      </c>
      <c r="CE25" s="23" t="s">
        <v>201</v>
      </c>
      <c r="CF25" s="23" t="s">
        <v>202</v>
      </c>
      <c r="CG25" s="23" t="s">
        <v>203</v>
      </c>
      <c r="CH25" s="23" t="s">
        <v>261</v>
      </c>
      <c r="CI25" s="23" t="s">
        <v>274</v>
      </c>
    </row>
    <row r="26" spans="2:92" ht="17.100000000000001" customHeight="1" thickBot="1" x14ac:dyDescent="0.25">
      <c r="B26" s="36" t="s">
        <v>111</v>
      </c>
      <c r="C26" s="49">
        <f t="shared" ref="C26:W26" si="25">+(G5-C5)/C5</f>
        <v>0.3176895306859206</v>
      </c>
      <c r="D26" s="49">
        <f t="shared" si="25"/>
        <v>0.36443661971830987</v>
      </c>
      <c r="E26" s="49">
        <f t="shared" si="25"/>
        <v>0.22350230414746544</v>
      </c>
      <c r="F26" s="49">
        <f t="shared" si="25"/>
        <v>0.17320703653585928</v>
      </c>
      <c r="G26" s="49">
        <f t="shared" si="25"/>
        <v>0.22739726027397261</v>
      </c>
      <c r="H26" s="49">
        <f t="shared" si="25"/>
        <v>0.12516129032258064</v>
      </c>
      <c r="I26" s="49">
        <f t="shared" si="25"/>
        <v>0.16384180790960451</v>
      </c>
      <c r="J26" s="49">
        <f t="shared" si="25"/>
        <v>0.12226066897347174</v>
      </c>
      <c r="K26" s="49">
        <f t="shared" si="25"/>
        <v>0.11272321428571429</v>
      </c>
      <c r="L26" s="49">
        <f t="shared" si="25"/>
        <v>0.22706422018348624</v>
      </c>
      <c r="M26" s="49">
        <f t="shared" si="25"/>
        <v>0.21844660194174756</v>
      </c>
      <c r="N26" s="49">
        <f t="shared" si="25"/>
        <v>0.20452209660842754</v>
      </c>
      <c r="O26" s="49">
        <f t="shared" si="25"/>
        <v>0.12236710130391174</v>
      </c>
      <c r="P26" s="49">
        <f t="shared" si="25"/>
        <v>0.1205607476635514</v>
      </c>
      <c r="Q26" s="49">
        <f t="shared" si="25"/>
        <v>0.15272244355909695</v>
      </c>
      <c r="R26" s="49">
        <f t="shared" si="25"/>
        <v>3.7542662116040959E-2</v>
      </c>
      <c r="S26" s="49">
        <f t="shared" si="25"/>
        <v>0.20107238605898123</v>
      </c>
      <c r="T26" s="49">
        <f t="shared" si="25"/>
        <v>0.30025020850708922</v>
      </c>
      <c r="U26" s="49">
        <f t="shared" si="25"/>
        <v>0.27419354838709675</v>
      </c>
      <c r="V26" s="49">
        <f t="shared" si="25"/>
        <v>0.42434210526315791</v>
      </c>
      <c r="W26" s="49">
        <f t="shared" si="25"/>
        <v>6.3244047619047616E-2</v>
      </c>
      <c r="X26" s="49">
        <f t="shared" ref="X26:AZ41" si="26">+(AB5-X5)/X5</f>
        <v>-6.4143681847338039E-3</v>
      </c>
      <c r="Y26" s="49">
        <f t="shared" si="26"/>
        <v>0.12477396021699819</v>
      </c>
      <c r="Z26" s="49">
        <f t="shared" si="26"/>
        <v>-1.9630484988452657E-2</v>
      </c>
      <c r="AA26" s="49">
        <f t="shared" si="26"/>
        <v>0.17844646606018194</v>
      </c>
      <c r="AB26" s="49">
        <f t="shared" si="26"/>
        <v>0.15106520335700452</v>
      </c>
      <c r="AC26" s="49">
        <f t="shared" si="26"/>
        <v>9.2443729903536984E-2</v>
      </c>
      <c r="AD26" s="49">
        <f t="shared" si="26"/>
        <v>3.7691401648998819E-2</v>
      </c>
      <c r="AE26" s="49">
        <f t="shared" si="26"/>
        <v>0.12292161520190023</v>
      </c>
      <c r="AF26" s="49">
        <f t="shared" si="26"/>
        <v>2.1873247335950644E-2</v>
      </c>
      <c r="AG26" s="49">
        <f t="shared" si="26"/>
        <v>9.5658572479764541E-3</v>
      </c>
      <c r="AH26" s="49">
        <f t="shared" si="26"/>
        <v>4.9375709421112371E-2</v>
      </c>
      <c r="AI26" s="49">
        <f t="shared" si="26"/>
        <v>-0.1121099947117927</v>
      </c>
      <c r="AJ26" s="49">
        <f t="shared" si="26"/>
        <v>0.15751920965971461</v>
      </c>
      <c r="AK26" s="49">
        <f t="shared" si="26"/>
        <v>1.9679300291545191E-2</v>
      </c>
      <c r="AL26" s="49">
        <f t="shared" si="26"/>
        <v>4.0562466197944833E-2</v>
      </c>
      <c r="AM26" s="49">
        <f t="shared" si="26"/>
        <v>0.11792733770101251</v>
      </c>
      <c r="AN26" s="49">
        <f t="shared" si="26"/>
        <v>-5.0734945471787578E-2</v>
      </c>
      <c r="AO26" s="49">
        <f t="shared" si="26"/>
        <v>-4.360257326661901E-2</v>
      </c>
      <c r="AP26" s="49">
        <f t="shared" si="26"/>
        <v>3.7941787941787944E-2</v>
      </c>
      <c r="AQ26" s="49">
        <f t="shared" si="26"/>
        <v>1.3851891315929675E-2</v>
      </c>
      <c r="AR26" s="49">
        <f t="shared" si="26"/>
        <v>1.948051948051948E-2</v>
      </c>
      <c r="AS26" s="49">
        <f t="shared" si="26"/>
        <v>0.11733931240657698</v>
      </c>
      <c r="AT26" s="49">
        <f t="shared" si="26"/>
        <v>1.1016524787180772E-2</v>
      </c>
      <c r="AU26" s="49">
        <f t="shared" si="26"/>
        <v>4.2038885969521808E-2</v>
      </c>
      <c r="AV26" s="49">
        <f t="shared" si="26"/>
        <v>-2.2537971582557569E-2</v>
      </c>
      <c r="AW26" s="49">
        <f t="shared" si="26"/>
        <v>-8.7625418060200674E-2</v>
      </c>
      <c r="AX26" s="49">
        <f t="shared" si="26"/>
        <v>-4.7052996532937097E-2</v>
      </c>
      <c r="AY26" s="49">
        <f t="shared" si="26"/>
        <v>-0.10186585980837115</v>
      </c>
      <c r="AZ26" s="49">
        <f t="shared" si="26"/>
        <v>-0.37894736842105264</v>
      </c>
      <c r="BA26" s="49">
        <f t="shared" ref="BA26:BO43" si="27">+(BE5-BA5)/BA5</f>
        <v>0.17155425219941348</v>
      </c>
      <c r="BB26" s="49">
        <f t="shared" si="27"/>
        <v>5.5613305613305616E-2</v>
      </c>
      <c r="BC26" s="49">
        <f t="shared" si="27"/>
        <v>7.6361594609769795E-2</v>
      </c>
      <c r="BD26" s="49">
        <f t="shared" si="27"/>
        <v>0.64971751412429379</v>
      </c>
      <c r="BE26" s="49">
        <f t="shared" si="27"/>
        <v>-0.1276595744680851</v>
      </c>
      <c r="BF26" s="49">
        <f t="shared" si="27"/>
        <v>-7.6809453471196457E-2</v>
      </c>
      <c r="BG26" s="49">
        <f t="shared" si="27"/>
        <v>1.3562858633281168E-2</v>
      </c>
      <c r="BH26" s="49">
        <f t="shared" si="27"/>
        <v>-8.6105675146771032E-2</v>
      </c>
      <c r="BI26" s="49">
        <f t="shared" si="27"/>
        <v>-7.173601147776184E-4</v>
      </c>
      <c r="BJ26" s="49">
        <f t="shared" si="27"/>
        <v>7.0400000000000004E-2</v>
      </c>
      <c r="BK26" s="49">
        <f t="shared" si="27"/>
        <v>-7.8229541945445194E-2</v>
      </c>
      <c r="BL26" s="49">
        <f t="shared" si="27"/>
        <v>-9.9571734475374735E-2</v>
      </c>
      <c r="BM26" s="49">
        <f t="shared" si="27"/>
        <v>4.7379755922469492E-2</v>
      </c>
      <c r="BN26" s="49">
        <f t="shared" si="27"/>
        <v>-5.9790732436472349E-3</v>
      </c>
      <c r="BO26" s="49">
        <f t="shared" si="27"/>
        <v>5.0251256281407038E-2</v>
      </c>
      <c r="BP26" s="49">
        <f t="shared" ref="BP26:BR43" si="28">+(BT5-BP5)/BP5</f>
        <v>0.18549346016646848</v>
      </c>
      <c r="BQ26" s="49">
        <f t="shared" si="28"/>
        <v>-1.7135023989033583E-2</v>
      </c>
      <c r="BR26" s="49">
        <f t="shared" si="28"/>
        <v>-4.7117794486215538E-2</v>
      </c>
      <c r="BS26" s="49">
        <f t="shared" ref="BS26:BS43" si="29">+(BX5-BW5)/BW5</f>
        <v>0.26492374727668844</v>
      </c>
      <c r="BT26" s="49">
        <f t="shared" ref="BT26:BT43" si="30">+(BY5-BX5)/BX5</f>
        <v>0.15707888391319325</v>
      </c>
      <c r="BU26" s="49">
        <f t="shared" ref="BU26:BU43" si="31">+(BZ5-BY5)/BY5</f>
        <v>0.18844894313783864</v>
      </c>
      <c r="BV26" s="49">
        <f t="shared" ref="BV26:BV43" si="32">+(CA5-BZ5)/BZ5</f>
        <v>0.10270541082164329</v>
      </c>
      <c r="BW26" s="49">
        <f t="shared" ref="BW26:BW43" si="33">+(CB5-CA5)/CA5</f>
        <v>0.30417991821899137</v>
      </c>
      <c r="BX26" s="49">
        <f t="shared" ref="BX26:BX43" si="34">+(CC5-CB5)/CB5</f>
        <v>3.1179237066713116E-2</v>
      </c>
      <c r="BY26" s="49">
        <f t="shared" ref="BY26:BY43" si="35">+(CD5-CC5)/CC5</f>
        <v>0.11283783783783784</v>
      </c>
      <c r="BZ26" s="49">
        <f t="shared" ref="BZ26:CI43" si="36">+(CE5-CD5)/CD5</f>
        <v>5.2519732847601697E-2</v>
      </c>
      <c r="CA26" s="49">
        <f t="shared" si="36"/>
        <v>2.5526391693106432E-2</v>
      </c>
      <c r="CB26" s="49">
        <f t="shared" si="36"/>
        <v>1.4484601321895654E-2</v>
      </c>
      <c r="CC26" s="49">
        <f t="shared" si="36"/>
        <v>3.3823121707790407E-2</v>
      </c>
      <c r="CD26" s="49">
        <f t="shared" si="36"/>
        <v>-2.5744167337087689E-2</v>
      </c>
      <c r="CE26" s="49">
        <f t="shared" si="36"/>
        <v>-8.4916047343793002E-2</v>
      </c>
      <c r="CF26" s="49">
        <f t="shared" si="36"/>
        <v>8.7381561137013078E-2</v>
      </c>
      <c r="CG26" s="49">
        <f t="shared" si="36"/>
        <v>-2.6279391424619642E-3</v>
      </c>
      <c r="CH26" s="49">
        <f t="shared" si="36"/>
        <v>-3.9384274025793926E-2</v>
      </c>
      <c r="CI26" s="49">
        <f t="shared" si="36"/>
        <v>4.0854626822578316E-2</v>
      </c>
    </row>
    <row r="27" spans="2:92" ht="17.100000000000001" customHeight="1" thickBot="1" x14ac:dyDescent="0.25">
      <c r="B27" s="36" t="s">
        <v>112</v>
      </c>
      <c r="C27" s="49">
        <f t="shared" ref="C27:C42" si="37">+(G6-C6)/C6</f>
        <v>0.16279069767441862</v>
      </c>
      <c r="D27" s="49">
        <f t="shared" ref="D27:D42" si="38">+(H6-D6)/D6</f>
        <v>-5.3097345132743362E-2</v>
      </c>
      <c r="E27" s="49">
        <f t="shared" ref="E27:E42" si="39">+(I6-E6)/E6</f>
        <v>0.375</v>
      </c>
      <c r="F27" s="49">
        <f t="shared" ref="F27:F42" si="40">+(J6-F6)/F6</f>
        <v>0.52222222222222225</v>
      </c>
      <c r="G27" s="49">
        <f t="shared" ref="G27:G42" si="41">+(K6-G6)/G6</f>
        <v>0.31</v>
      </c>
      <c r="H27" s="49">
        <f t="shared" ref="H27:H42" si="42">+(L6-H6)/H6</f>
        <v>7.476635514018691E-2</v>
      </c>
      <c r="I27" s="49">
        <f t="shared" ref="I27:I42" si="43">+(M6-I6)/I6</f>
        <v>0.43939393939393939</v>
      </c>
      <c r="J27" s="49">
        <f t="shared" ref="J27:J42" si="44">+(N6-J6)/J6</f>
        <v>0.12408759124087591</v>
      </c>
      <c r="K27" s="49">
        <f t="shared" ref="K27:K42" si="45">+(O6-K6)/K6</f>
        <v>5.3435114503816793E-2</v>
      </c>
      <c r="L27" s="49">
        <f t="shared" ref="L27:L42" si="46">+(P6-L6)/L6</f>
        <v>0.10434782608695652</v>
      </c>
      <c r="M27" s="49">
        <f t="shared" ref="M27:M42" si="47">+(Q6-M6)/M6</f>
        <v>0.21052631578947367</v>
      </c>
      <c r="N27" s="49">
        <f t="shared" ref="N27:N42" si="48">+(R6-N6)/N6</f>
        <v>0.37012987012987014</v>
      </c>
      <c r="O27" s="49">
        <f t="shared" ref="O27:O42" si="49">+(S6-O6)/O6</f>
        <v>0.6376811594202898</v>
      </c>
      <c r="P27" s="49">
        <f t="shared" ref="P27:P42" si="50">+(T6-P6)/P6</f>
        <v>0.65354330708661412</v>
      </c>
      <c r="Q27" s="49">
        <f t="shared" ref="Q27:Q42" si="51">+(U6-Q6)/Q6</f>
        <v>0.9826086956521739</v>
      </c>
      <c r="R27" s="49">
        <f t="shared" ref="R27:R42" si="52">+(V6-R6)/R6</f>
        <v>-0.25592417061611372</v>
      </c>
      <c r="S27" s="49">
        <f t="shared" ref="S27:S42" si="53">+(W6-S6)/S6</f>
        <v>-0.12831858407079647</v>
      </c>
      <c r="T27" s="49">
        <f t="shared" ref="T27:T42" si="54">+(X6-T6)/T6</f>
        <v>-0.10952380952380952</v>
      </c>
      <c r="U27" s="49">
        <f t="shared" ref="U27:U42" si="55">+(Y6-U6)/U6</f>
        <v>-0.35087719298245612</v>
      </c>
      <c r="V27" s="49">
        <f t="shared" ref="V27:V42" si="56">+(Z6-V6)/V6</f>
        <v>0.55414012738853502</v>
      </c>
      <c r="W27" s="49">
        <f t="shared" ref="W27:W42" si="57">+(AA6-W6)/W6</f>
        <v>-8.1218274111675121E-2</v>
      </c>
      <c r="X27" s="49">
        <f t="shared" ref="X27:X41" si="58">+(AB6-X6)/X6</f>
        <v>0.23529411764705882</v>
      </c>
      <c r="Y27" s="49">
        <f t="shared" ref="Y27:Y42" si="59">+(AC6-Y6)/Y6</f>
        <v>-7.4324324324324328E-2</v>
      </c>
      <c r="Z27" s="49">
        <f t="shared" ref="Z27:Z41" si="60">+(AD6-Z6)/Z6</f>
        <v>-0.29098360655737704</v>
      </c>
      <c r="AA27" s="49">
        <f t="shared" ref="AA27:AA42" si="61">+(AE6-AA6)/AA6</f>
        <v>5.5248618784530384E-2</v>
      </c>
      <c r="AB27" s="49">
        <f t="shared" ref="AB27:AB43" si="62">+(AF6-AB6)/AB6</f>
        <v>-0.13419913419913421</v>
      </c>
      <c r="AC27" s="49">
        <f t="shared" ref="AC27:AC43" si="63">+(AG6-AC6)/AC6</f>
        <v>0.16788321167883211</v>
      </c>
      <c r="AD27" s="49">
        <f t="shared" ref="AD27:AD41" si="64">+(AH6-AD6)/AD6</f>
        <v>0.35260115606936415</v>
      </c>
      <c r="AE27" s="49">
        <f t="shared" ref="AE27:AE43" si="65">+(AI6-AE6)/AE6</f>
        <v>0.28272251308900526</v>
      </c>
      <c r="AF27" s="49">
        <f t="shared" ref="AF27:AF41" si="66">+(AJ6-AF6)/AF6</f>
        <v>7.0000000000000007E-2</v>
      </c>
      <c r="AG27" s="49">
        <f t="shared" ref="AG27:AG43" si="67">+(AK6-AG6)/AG6</f>
        <v>-9.375E-2</v>
      </c>
      <c r="AH27" s="49">
        <f t="shared" ref="AH27:AH41" si="68">+(AL6-AH6)/AH6</f>
        <v>-5.9829059829059832E-2</v>
      </c>
      <c r="AI27" s="49">
        <f t="shared" ref="AI27:AX43" si="69">+(AM6-AI6)/AI6</f>
        <v>-6.9387755102040816E-2</v>
      </c>
      <c r="AJ27" s="49">
        <f t="shared" ref="AJ27:AJ41" si="70">+(AN6-AJ6)/AJ6</f>
        <v>-0.10280373831775701</v>
      </c>
      <c r="AK27" s="49">
        <f t="shared" si="26"/>
        <v>8.9655172413793102E-2</v>
      </c>
      <c r="AL27" s="49">
        <f t="shared" si="26"/>
        <v>1.3636363636363636E-2</v>
      </c>
      <c r="AM27" s="49">
        <f t="shared" si="26"/>
        <v>-7.0175438596491224E-2</v>
      </c>
      <c r="AN27" s="49">
        <f t="shared" si="26"/>
        <v>0.13020833333333334</v>
      </c>
      <c r="AO27" s="49">
        <f t="shared" si="26"/>
        <v>0</v>
      </c>
      <c r="AP27" s="49">
        <f t="shared" si="26"/>
        <v>-1.7937219730941704E-2</v>
      </c>
      <c r="AQ27" s="49">
        <f t="shared" si="26"/>
        <v>-0.13207547169811321</v>
      </c>
      <c r="AR27" s="49">
        <f t="shared" si="26"/>
        <v>-8.294930875576037E-2</v>
      </c>
      <c r="AS27" s="49">
        <f t="shared" si="26"/>
        <v>-6.3291139240506328E-3</v>
      </c>
      <c r="AT27" s="49">
        <f t="shared" si="26"/>
        <v>-7.3059360730593603E-2</v>
      </c>
      <c r="AU27" s="49">
        <f t="shared" si="26"/>
        <v>0.63043478260869568</v>
      </c>
      <c r="AV27" s="49">
        <f t="shared" si="26"/>
        <v>0.22110552763819097</v>
      </c>
      <c r="AW27" s="49">
        <f t="shared" si="26"/>
        <v>8.9171974522292988E-2</v>
      </c>
      <c r="AX27" s="49">
        <f t="shared" si="26"/>
        <v>6.4039408866995079E-2</v>
      </c>
      <c r="AY27" s="49">
        <f t="shared" si="26"/>
        <v>-0.41</v>
      </c>
      <c r="AZ27" s="49">
        <f t="shared" si="26"/>
        <v>-0.35390946502057613</v>
      </c>
      <c r="BA27" s="49">
        <f t="shared" si="27"/>
        <v>-0.16374269005847952</v>
      </c>
      <c r="BB27" s="49">
        <f t="shared" si="27"/>
        <v>-0.25925925925925924</v>
      </c>
      <c r="BC27" s="49">
        <f t="shared" si="27"/>
        <v>2.2598870056497175E-2</v>
      </c>
      <c r="BD27" s="49">
        <f t="shared" si="27"/>
        <v>0.31847133757961782</v>
      </c>
      <c r="BE27" s="49">
        <f t="shared" si="27"/>
        <v>6.2937062937062943E-2</v>
      </c>
      <c r="BF27" s="49">
        <f t="shared" si="27"/>
        <v>0.1875</v>
      </c>
      <c r="BG27" s="49">
        <f t="shared" si="27"/>
        <v>0</v>
      </c>
      <c r="BH27" s="49">
        <f t="shared" si="27"/>
        <v>1.932367149758454E-2</v>
      </c>
      <c r="BI27" s="49">
        <f t="shared" si="27"/>
        <v>4.6052631578947366E-2</v>
      </c>
      <c r="BJ27" s="49">
        <f t="shared" si="27"/>
        <v>0.11578947368421053</v>
      </c>
      <c r="BK27" s="49">
        <f t="shared" si="27"/>
        <v>9.3922651933701654E-2</v>
      </c>
      <c r="BL27" s="49">
        <f t="shared" si="27"/>
        <v>0.14691943127962084</v>
      </c>
      <c r="BM27" s="49">
        <f t="shared" si="27"/>
        <v>-6.2893081761006293E-3</v>
      </c>
      <c r="BN27" s="49">
        <f t="shared" si="27"/>
        <v>-0.12264150943396226</v>
      </c>
      <c r="BO27" s="49">
        <f t="shared" si="27"/>
        <v>-4.0404040404040407E-2</v>
      </c>
      <c r="BP27" s="49">
        <f t="shared" si="28"/>
        <v>-3.3057851239669422E-2</v>
      </c>
      <c r="BQ27" s="49">
        <f t="shared" si="28"/>
        <v>7.5949367088607597E-2</v>
      </c>
      <c r="BR27" s="49">
        <f t="shared" si="28"/>
        <v>0.12903225806451613</v>
      </c>
      <c r="BS27" s="49">
        <f t="shared" si="29"/>
        <v>0.21661721068249259</v>
      </c>
      <c r="BT27" s="49">
        <f t="shared" si="30"/>
        <v>0.2073170731707317</v>
      </c>
      <c r="BU27" s="49">
        <f t="shared" si="31"/>
        <v>0.19393939393939394</v>
      </c>
      <c r="BV27" s="49">
        <f t="shared" si="32"/>
        <v>0.38917089678510997</v>
      </c>
      <c r="BW27" s="49">
        <f t="shared" si="33"/>
        <v>-5.4811205846528627E-2</v>
      </c>
      <c r="BX27" s="49">
        <f t="shared" si="34"/>
        <v>-6.9587628865979384E-2</v>
      </c>
      <c r="BY27" s="49">
        <f t="shared" si="35"/>
        <v>8.7257617728531855E-2</v>
      </c>
      <c r="BZ27" s="49">
        <f t="shared" si="36"/>
        <v>4.9681528662420385E-2</v>
      </c>
      <c r="CA27" s="49">
        <f t="shared" si="36"/>
        <v>-2.7912621359223302E-2</v>
      </c>
      <c r="CB27" s="49">
        <f t="shared" si="36"/>
        <v>6.2421972534332081E-3</v>
      </c>
      <c r="CC27" s="49">
        <f t="shared" si="36"/>
        <v>-7.8163771712158811E-2</v>
      </c>
      <c r="CD27" s="49">
        <f t="shared" si="36"/>
        <v>0.25168236877523553</v>
      </c>
      <c r="CE27" s="49">
        <f t="shared" si="36"/>
        <v>-0.31505376344086022</v>
      </c>
      <c r="CF27" s="49">
        <f t="shared" si="36"/>
        <v>0.14599686028257458</v>
      </c>
      <c r="CG27" s="49">
        <f t="shared" si="36"/>
        <v>4.5205479452054796E-2</v>
      </c>
      <c r="CH27" s="49">
        <f t="shared" si="36"/>
        <v>2.7522935779816515E-2</v>
      </c>
      <c r="CI27" s="49">
        <f t="shared" si="36"/>
        <v>2.5510204081632654E-2</v>
      </c>
    </row>
    <row r="28" spans="2:92" ht="17.100000000000001" customHeight="1" thickBot="1" x14ac:dyDescent="0.25">
      <c r="B28" s="36" t="s">
        <v>113</v>
      </c>
      <c r="C28" s="49">
        <f t="shared" si="37"/>
        <v>-0.32885906040268459</v>
      </c>
      <c r="D28" s="49">
        <f t="shared" si="38"/>
        <v>0.2288135593220339</v>
      </c>
      <c r="E28" s="49">
        <f t="shared" si="39"/>
        <v>-0.12605042016806722</v>
      </c>
      <c r="F28" s="49">
        <f t="shared" si="40"/>
        <v>7.8014184397163122E-2</v>
      </c>
      <c r="G28" s="49">
        <f t="shared" si="41"/>
        <v>0.79</v>
      </c>
      <c r="H28" s="49">
        <f t="shared" si="42"/>
        <v>0.22068965517241379</v>
      </c>
      <c r="I28" s="49">
        <f t="shared" si="43"/>
        <v>0.11538461538461539</v>
      </c>
      <c r="J28" s="49">
        <f t="shared" si="44"/>
        <v>0.20394736842105263</v>
      </c>
      <c r="K28" s="49">
        <f t="shared" si="45"/>
        <v>-0.16201117318435754</v>
      </c>
      <c r="L28" s="49">
        <f t="shared" si="46"/>
        <v>-7.909604519774012E-2</v>
      </c>
      <c r="M28" s="49">
        <f t="shared" si="47"/>
        <v>-0.16379310344827586</v>
      </c>
      <c r="N28" s="49">
        <f t="shared" si="48"/>
        <v>4.9180327868852458E-2</v>
      </c>
      <c r="O28" s="49">
        <f t="shared" si="49"/>
        <v>0.14000000000000001</v>
      </c>
      <c r="P28" s="49">
        <f t="shared" si="50"/>
        <v>0.17791411042944785</v>
      </c>
      <c r="Q28" s="49">
        <f t="shared" si="51"/>
        <v>0.34020618556701032</v>
      </c>
      <c r="R28" s="49">
        <f t="shared" si="52"/>
        <v>0.15625</v>
      </c>
      <c r="S28" s="49">
        <f t="shared" si="53"/>
        <v>0.28654970760233917</v>
      </c>
      <c r="T28" s="49">
        <f t="shared" si="54"/>
        <v>0.14583333333333334</v>
      </c>
      <c r="U28" s="49">
        <f t="shared" si="55"/>
        <v>0.29230769230769232</v>
      </c>
      <c r="V28" s="49">
        <f t="shared" si="56"/>
        <v>0.11261261261261261</v>
      </c>
      <c r="W28" s="49">
        <f t="shared" si="57"/>
        <v>-4.0909090909090909E-2</v>
      </c>
      <c r="X28" s="49">
        <f t="shared" si="58"/>
        <v>4.0909090909090909E-2</v>
      </c>
      <c r="Y28" s="49">
        <f t="shared" si="59"/>
        <v>0.26190476190476192</v>
      </c>
      <c r="Z28" s="49">
        <f t="shared" si="60"/>
        <v>0.10121457489878542</v>
      </c>
      <c r="AA28" s="49">
        <f t="shared" si="61"/>
        <v>0.26066350710900477</v>
      </c>
      <c r="AB28" s="49">
        <f t="shared" si="62"/>
        <v>0.19213973799126638</v>
      </c>
      <c r="AC28" s="49">
        <f t="shared" si="63"/>
        <v>-0.13679245283018868</v>
      </c>
      <c r="AD28" s="49">
        <f t="shared" si="64"/>
        <v>-3.3088235294117647E-2</v>
      </c>
      <c r="AE28" s="49">
        <f t="shared" si="65"/>
        <v>-0.10150375939849623</v>
      </c>
      <c r="AF28" s="49">
        <f t="shared" si="66"/>
        <v>3.6630036630036632E-2</v>
      </c>
      <c r="AG28" s="49">
        <f t="shared" si="67"/>
        <v>3.825136612021858E-2</v>
      </c>
      <c r="AH28" s="49">
        <f t="shared" si="68"/>
        <v>-1.1406844106463879E-2</v>
      </c>
      <c r="AI28" s="49">
        <f t="shared" si="69"/>
        <v>-0.1297071129707113</v>
      </c>
      <c r="AJ28" s="49">
        <f t="shared" si="70"/>
        <v>-4.9469964664310952E-2</v>
      </c>
      <c r="AK28" s="49">
        <f t="shared" si="26"/>
        <v>-0.15789473684210525</v>
      </c>
      <c r="AL28" s="49">
        <f t="shared" si="26"/>
        <v>-0.15384615384615385</v>
      </c>
      <c r="AM28" s="49">
        <f t="shared" si="26"/>
        <v>0.24519230769230768</v>
      </c>
      <c r="AN28" s="49">
        <f t="shared" si="26"/>
        <v>5.204460966542751E-2</v>
      </c>
      <c r="AO28" s="49">
        <f t="shared" si="26"/>
        <v>0.14374999999999999</v>
      </c>
      <c r="AP28" s="49">
        <f t="shared" si="26"/>
        <v>0.11363636363636363</v>
      </c>
      <c r="AQ28" s="49">
        <f t="shared" si="26"/>
        <v>-2.7027027027027029E-2</v>
      </c>
      <c r="AR28" s="49">
        <f t="shared" si="26"/>
        <v>7.0671378091872791E-3</v>
      </c>
      <c r="AS28" s="49">
        <f t="shared" si="26"/>
        <v>-9.2896174863387984E-2</v>
      </c>
      <c r="AT28" s="49">
        <f t="shared" si="26"/>
        <v>4.8979591836734691E-2</v>
      </c>
      <c r="AU28" s="49">
        <f t="shared" si="26"/>
        <v>3.5714285714285712E-2</v>
      </c>
      <c r="AV28" s="49">
        <f t="shared" si="26"/>
        <v>-1.0526315789473684E-2</v>
      </c>
      <c r="AW28" s="49">
        <f t="shared" si="26"/>
        <v>-6.024096385542169E-3</v>
      </c>
      <c r="AX28" s="49">
        <f t="shared" si="26"/>
        <v>2.7237354085603113E-2</v>
      </c>
      <c r="AY28" s="49">
        <f t="shared" si="26"/>
        <v>-0.22605363984674329</v>
      </c>
      <c r="AZ28" s="49">
        <f t="shared" ref="AZ28:AZ43" si="71">+(BD7-AZ7)/AZ7</f>
        <v>-0.43262411347517732</v>
      </c>
      <c r="BA28" s="49">
        <f t="shared" si="27"/>
        <v>6.6666666666666666E-2</v>
      </c>
      <c r="BB28" s="49">
        <f t="shared" si="27"/>
        <v>-0.125</v>
      </c>
      <c r="BC28" s="49">
        <f t="shared" si="27"/>
        <v>7.4257425742574254E-2</v>
      </c>
      <c r="BD28" s="49">
        <f t="shared" si="27"/>
        <v>0.4375</v>
      </c>
      <c r="BE28" s="49">
        <f t="shared" si="27"/>
        <v>-5.113636363636364E-2</v>
      </c>
      <c r="BF28" s="49">
        <f t="shared" si="27"/>
        <v>-0.13852813852813853</v>
      </c>
      <c r="BG28" s="49">
        <f t="shared" si="27"/>
        <v>2.7649769585253458E-2</v>
      </c>
      <c r="BH28" s="49">
        <f t="shared" si="27"/>
        <v>-0.13478260869565217</v>
      </c>
      <c r="BI28" s="49">
        <f t="shared" si="27"/>
        <v>-0.19161676646706588</v>
      </c>
      <c r="BJ28" s="49">
        <f t="shared" si="27"/>
        <v>0.135678391959799</v>
      </c>
      <c r="BK28" s="49">
        <f t="shared" si="27"/>
        <v>0.15246636771300448</v>
      </c>
      <c r="BL28" s="49">
        <f t="shared" si="27"/>
        <v>-0.30653266331658291</v>
      </c>
      <c r="BM28" s="49">
        <f t="shared" si="27"/>
        <v>0.17037037037037037</v>
      </c>
      <c r="BN28" s="49">
        <f t="shared" si="27"/>
        <v>-4.4247787610619468E-3</v>
      </c>
      <c r="BO28" s="49">
        <f t="shared" si="27"/>
        <v>-0.13618677042801555</v>
      </c>
      <c r="BP28" s="49">
        <f t="shared" si="28"/>
        <v>0.5</v>
      </c>
      <c r="BQ28" s="49">
        <f t="shared" si="28"/>
        <v>-6.9620253164556958E-2</v>
      </c>
      <c r="BR28" s="49">
        <f t="shared" si="28"/>
        <v>-0.22666666666666666</v>
      </c>
      <c r="BS28" s="49">
        <f t="shared" si="29"/>
        <v>-4.9335863377609111E-2</v>
      </c>
      <c r="BT28" s="49">
        <f t="shared" si="30"/>
        <v>0.30738522954091818</v>
      </c>
      <c r="BU28" s="49">
        <f t="shared" si="31"/>
        <v>-8.0916030534351147E-2</v>
      </c>
      <c r="BV28" s="49">
        <f t="shared" si="32"/>
        <v>0.1877076411960133</v>
      </c>
      <c r="BW28" s="49">
        <f t="shared" si="33"/>
        <v>0.19580419580419581</v>
      </c>
      <c r="BX28" s="49">
        <f t="shared" si="34"/>
        <v>8.0701754385964913E-2</v>
      </c>
      <c r="BY28" s="49">
        <f t="shared" si="35"/>
        <v>6.6017316017316016E-2</v>
      </c>
      <c r="BZ28" s="49">
        <f t="shared" si="36"/>
        <v>-1.3197969543147208E-2</v>
      </c>
      <c r="CA28" s="49">
        <f t="shared" si="36"/>
        <v>-0.11831275720164609</v>
      </c>
      <c r="CB28" s="49">
        <f t="shared" si="36"/>
        <v>0.13185530921820304</v>
      </c>
      <c r="CC28" s="49">
        <f t="shared" si="36"/>
        <v>-1.0309278350515464E-2</v>
      </c>
      <c r="CD28" s="49">
        <f t="shared" si="36"/>
        <v>1.2500000000000001E-2</v>
      </c>
      <c r="CE28" s="49">
        <f t="shared" si="36"/>
        <v>-0.2088477366255144</v>
      </c>
      <c r="CF28" s="49">
        <f t="shared" si="36"/>
        <v>5.7217165149544863E-2</v>
      </c>
      <c r="CG28" s="49">
        <f t="shared" si="36"/>
        <v>-3.6900369003690037E-2</v>
      </c>
      <c r="CH28" s="49">
        <f t="shared" si="36"/>
        <v>-6.3856960408684551E-3</v>
      </c>
      <c r="CI28" s="49">
        <f t="shared" si="36"/>
        <v>-3.5989717223650387E-2</v>
      </c>
    </row>
    <row r="29" spans="2:92" ht="17.100000000000001" customHeight="1" thickBot="1" x14ac:dyDescent="0.25">
      <c r="B29" s="36" t="s">
        <v>114</v>
      </c>
      <c r="C29" s="49">
        <f t="shared" si="37"/>
        <v>-0.17073170731707318</v>
      </c>
      <c r="D29" s="49">
        <f t="shared" si="38"/>
        <v>0.51851851851851849</v>
      </c>
      <c r="E29" s="49">
        <f t="shared" si="39"/>
        <v>0.46938775510204084</v>
      </c>
      <c r="F29" s="49">
        <f t="shared" si="40"/>
        <v>-3.2258064516129031E-2</v>
      </c>
      <c r="G29" s="49">
        <f t="shared" si="41"/>
        <v>0.26470588235294118</v>
      </c>
      <c r="H29" s="49">
        <f t="shared" si="42"/>
        <v>7.3170731707317069E-2</v>
      </c>
      <c r="I29" s="49">
        <f t="shared" si="43"/>
        <v>0.33333333333333331</v>
      </c>
      <c r="J29" s="49">
        <f t="shared" si="44"/>
        <v>0.41111111111111109</v>
      </c>
      <c r="K29" s="49">
        <f t="shared" si="45"/>
        <v>0.61627906976744184</v>
      </c>
      <c r="L29" s="49">
        <f t="shared" si="46"/>
        <v>9.8484848484848481E-2</v>
      </c>
      <c r="M29" s="49">
        <f t="shared" si="47"/>
        <v>1.0416666666666666E-2</v>
      </c>
      <c r="N29" s="49">
        <f t="shared" si="48"/>
        <v>0.11811023622047244</v>
      </c>
      <c r="O29" s="49">
        <f t="shared" si="49"/>
        <v>7.1942446043165471E-3</v>
      </c>
      <c r="P29" s="49">
        <f t="shared" si="50"/>
        <v>0.20689655172413793</v>
      </c>
      <c r="Q29" s="49">
        <f t="shared" si="51"/>
        <v>0.16494845360824742</v>
      </c>
      <c r="R29" s="49">
        <f t="shared" si="52"/>
        <v>0.31690140845070425</v>
      </c>
      <c r="S29" s="49">
        <f t="shared" si="53"/>
        <v>9.285714285714286E-2</v>
      </c>
      <c r="T29" s="49">
        <f t="shared" si="54"/>
        <v>0.13142857142857142</v>
      </c>
      <c r="U29" s="49">
        <f t="shared" si="55"/>
        <v>0.10619469026548672</v>
      </c>
      <c r="V29" s="49">
        <f t="shared" si="56"/>
        <v>0.17647058823529413</v>
      </c>
      <c r="W29" s="49">
        <f t="shared" si="57"/>
        <v>0.17647058823529413</v>
      </c>
      <c r="X29" s="49">
        <f t="shared" si="58"/>
        <v>0.24242424242424243</v>
      </c>
      <c r="Y29" s="49">
        <f t="shared" si="59"/>
        <v>0.216</v>
      </c>
      <c r="Z29" s="49">
        <f t="shared" si="60"/>
        <v>-4.5454545454545452E-3</v>
      </c>
      <c r="AA29" s="49">
        <f t="shared" si="61"/>
        <v>0.16111111111111112</v>
      </c>
      <c r="AB29" s="49">
        <f t="shared" si="62"/>
        <v>-0.12195121951219512</v>
      </c>
      <c r="AC29" s="49">
        <f t="shared" si="63"/>
        <v>0.38157894736842107</v>
      </c>
      <c r="AD29" s="49">
        <f t="shared" si="64"/>
        <v>1.3698630136986301E-2</v>
      </c>
      <c r="AE29" s="49">
        <f t="shared" si="65"/>
        <v>2.8708133971291867E-2</v>
      </c>
      <c r="AF29" s="49">
        <f t="shared" si="66"/>
        <v>0.125</v>
      </c>
      <c r="AG29" s="49">
        <f t="shared" si="67"/>
        <v>-9.5238095238095247E-3</v>
      </c>
      <c r="AH29" s="49">
        <f t="shared" si="68"/>
        <v>0.15315315315315314</v>
      </c>
      <c r="AI29" s="49">
        <f t="shared" si="69"/>
        <v>-6.5116279069767441E-2</v>
      </c>
      <c r="AJ29" s="49">
        <f t="shared" si="70"/>
        <v>4.11522633744856E-3</v>
      </c>
      <c r="AK29" s="49">
        <f t="shared" si="26"/>
        <v>-0.16826923076923078</v>
      </c>
      <c r="AL29" s="49">
        <f t="shared" si="26"/>
        <v>-0.19140625</v>
      </c>
      <c r="AM29" s="49">
        <f t="shared" si="26"/>
        <v>4.975124378109453E-2</v>
      </c>
      <c r="AN29" s="49">
        <f t="shared" si="26"/>
        <v>0.11065573770491803</v>
      </c>
      <c r="AO29" s="49">
        <f t="shared" si="26"/>
        <v>-6.358381502890173E-2</v>
      </c>
      <c r="AP29" s="49">
        <f t="shared" si="26"/>
        <v>7.7294685990338161E-2</v>
      </c>
      <c r="AQ29" s="49">
        <f t="shared" si="26"/>
        <v>-6.1611374407582936E-2</v>
      </c>
      <c r="AR29" s="49">
        <f t="shared" si="26"/>
        <v>-0.11439114391143912</v>
      </c>
      <c r="AS29" s="49">
        <f t="shared" si="26"/>
        <v>0.1728395061728395</v>
      </c>
      <c r="AT29" s="49">
        <f t="shared" si="26"/>
        <v>6.2780269058295965E-2</v>
      </c>
      <c r="AU29" s="49">
        <f t="shared" si="26"/>
        <v>0.27272727272727271</v>
      </c>
      <c r="AV29" s="49">
        <f t="shared" si="26"/>
        <v>-0.14583333333333334</v>
      </c>
      <c r="AW29" s="49">
        <f t="shared" si="26"/>
        <v>-5.7894736842105263E-2</v>
      </c>
      <c r="AX29" s="49">
        <f t="shared" si="26"/>
        <v>-7.5949367088607597E-2</v>
      </c>
      <c r="AY29" s="49">
        <f t="shared" si="26"/>
        <v>-0.26984126984126983</v>
      </c>
      <c r="AZ29" s="49">
        <f t="shared" si="71"/>
        <v>-0.28780487804878047</v>
      </c>
      <c r="BA29" s="49">
        <f t="shared" si="27"/>
        <v>-2.23463687150838E-2</v>
      </c>
      <c r="BB29" s="49">
        <f t="shared" si="27"/>
        <v>2.2831050228310501E-2</v>
      </c>
      <c r="BC29" s="49">
        <f t="shared" si="27"/>
        <v>0.2608695652173913</v>
      </c>
      <c r="BD29" s="49">
        <f t="shared" si="27"/>
        <v>0.58904109589041098</v>
      </c>
      <c r="BE29" s="49">
        <f t="shared" si="27"/>
        <v>-8.5714285714285715E-2</v>
      </c>
      <c r="BF29" s="49">
        <f t="shared" si="27"/>
        <v>-1.7857142857142856E-2</v>
      </c>
      <c r="BG29" s="49">
        <f t="shared" si="27"/>
        <v>-3.017241379310345E-2</v>
      </c>
      <c r="BH29" s="49">
        <f t="shared" si="27"/>
        <v>1.7241379310344827E-2</v>
      </c>
      <c r="BI29" s="49">
        <f t="shared" si="27"/>
        <v>0.1125</v>
      </c>
      <c r="BJ29" s="49">
        <f t="shared" si="27"/>
        <v>2.7272727272727271E-2</v>
      </c>
      <c r="BK29" s="49">
        <f t="shared" si="27"/>
        <v>-0.31111111111111112</v>
      </c>
      <c r="BL29" s="49">
        <f t="shared" si="27"/>
        <v>-0.16101694915254236</v>
      </c>
      <c r="BM29" s="49">
        <f t="shared" si="27"/>
        <v>0.1348314606741573</v>
      </c>
      <c r="BN29" s="49">
        <f t="shared" si="27"/>
        <v>-7.5221238938053103E-2</v>
      </c>
      <c r="BO29" s="49">
        <f t="shared" ref="BO29:BO43" si="72">+(BS8-BO8)/BO8</f>
        <v>0.11612903225806452</v>
      </c>
      <c r="BP29" s="49">
        <f t="shared" si="28"/>
        <v>0.19191919191919191</v>
      </c>
      <c r="BQ29" s="49">
        <f t="shared" si="28"/>
        <v>-0.13861386138613863</v>
      </c>
      <c r="BR29" s="49">
        <f t="shared" si="28"/>
        <v>-7.1770334928229665E-2</v>
      </c>
      <c r="BS29" s="49">
        <f t="shared" si="29"/>
        <v>0.15737704918032788</v>
      </c>
      <c r="BT29" s="49">
        <f t="shared" si="30"/>
        <v>0.24929178470254956</v>
      </c>
      <c r="BU29" s="49">
        <f t="shared" si="31"/>
        <v>0.18594104308390022</v>
      </c>
      <c r="BV29" s="49">
        <f t="shared" si="32"/>
        <v>0.17590822179732313</v>
      </c>
      <c r="BW29" s="49">
        <f t="shared" si="33"/>
        <v>0.13170731707317074</v>
      </c>
      <c r="BX29" s="49">
        <f t="shared" si="34"/>
        <v>0.14511494252873564</v>
      </c>
      <c r="BY29" s="49">
        <f t="shared" si="35"/>
        <v>7.5282308657465491E-2</v>
      </c>
      <c r="BZ29" s="49">
        <f t="shared" si="36"/>
        <v>7.5845974329054849E-2</v>
      </c>
      <c r="CA29" s="49">
        <f t="shared" si="36"/>
        <v>-0.1052060737527115</v>
      </c>
      <c r="CB29" s="49">
        <f t="shared" si="36"/>
        <v>5.0909090909090911E-2</v>
      </c>
      <c r="CC29" s="49">
        <f t="shared" si="36"/>
        <v>-2.306805074971165E-3</v>
      </c>
      <c r="CD29" s="49">
        <f t="shared" si="36"/>
        <v>-1.1560693641618497E-2</v>
      </c>
      <c r="CE29" s="49">
        <f t="shared" si="36"/>
        <v>-0.14736842105263157</v>
      </c>
      <c r="CF29" s="49">
        <f t="shared" si="36"/>
        <v>0.15775034293552812</v>
      </c>
      <c r="CG29" s="49">
        <f t="shared" si="36"/>
        <v>2.4881516587677725E-2</v>
      </c>
      <c r="CH29" s="49">
        <f t="shared" si="36"/>
        <v>-0.11676300578034682</v>
      </c>
      <c r="CI29" s="49">
        <f t="shared" si="36"/>
        <v>1.7015706806282723E-2</v>
      </c>
    </row>
    <row r="30" spans="2:92" ht="17.100000000000001" customHeight="1" thickBot="1" x14ac:dyDescent="0.25">
      <c r="B30" s="36" t="s">
        <v>115</v>
      </c>
      <c r="C30" s="49">
        <f t="shared" si="37"/>
        <v>1.1363636363636364E-2</v>
      </c>
      <c r="D30" s="49">
        <f t="shared" si="38"/>
        <v>7.5376884422110546E-2</v>
      </c>
      <c r="E30" s="49">
        <f t="shared" si="39"/>
        <v>0.24827586206896551</v>
      </c>
      <c r="F30" s="49">
        <f t="shared" si="40"/>
        <v>0.33333333333333331</v>
      </c>
      <c r="G30" s="49">
        <f t="shared" si="41"/>
        <v>0.5168539325842697</v>
      </c>
      <c r="H30" s="49">
        <f t="shared" si="42"/>
        <v>0.45794392523364486</v>
      </c>
      <c r="I30" s="49">
        <f t="shared" si="43"/>
        <v>0.43646408839779005</v>
      </c>
      <c r="J30" s="49">
        <f t="shared" si="44"/>
        <v>0.18548387096774194</v>
      </c>
      <c r="K30" s="49">
        <f t="shared" si="45"/>
        <v>3.3333333333333333E-2</v>
      </c>
      <c r="L30" s="49">
        <f t="shared" si="46"/>
        <v>4.4871794871794872E-2</v>
      </c>
      <c r="M30" s="49">
        <f t="shared" si="47"/>
        <v>-1.1538461538461539E-2</v>
      </c>
      <c r="N30" s="49">
        <f t="shared" si="48"/>
        <v>0.26530612244897961</v>
      </c>
      <c r="O30" s="49">
        <f t="shared" si="49"/>
        <v>0.34767025089605735</v>
      </c>
      <c r="P30" s="49">
        <f t="shared" si="50"/>
        <v>0.21165644171779141</v>
      </c>
      <c r="Q30" s="49">
        <f t="shared" si="51"/>
        <v>0.19066147859922178</v>
      </c>
      <c r="R30" s="49">
        <f t="shared" si="52"/>
        <v>7.2580645161290328E-2</v>
      </c>
      <c r="S30" s="49">
        <f t="shared" si="53"/>
        <v>9.5744680851063829E-2</v>
      </c>
      <c r="T30" s="49">
        <f t="shared" si="54"/>
        <v>0.28354430379746837</v>
      </c>
      <c r="U30" s="49">
        <f t="shared" si="55"/>
        <v>0.21568627450980393</v>
      </c>
      <c r="V30" s="49">
        <f t="shared" si="56"/>
        <v>0.35839598997493732</v>
      </c>
      <c r="W30" s="49">
        <f t="shared" si="57"/>
        <v>0.18932038834951456</v>
      </c>
      <c r="X30" s="49">
        <f t="shared" si="58"/>
        <v>0.26429980276134124</v>
      </c>
      <c r="Y30" s="49">
        <f t="shared" si="59"/>
        <v>0.18548387096774194</v>
      </c>
      <c r="Z30" s="49">
        <f t="shared" si="60"/>
        <v>1.8450184501845018E-2</v>
      </c>
      <c r="AA30" s="49">
        <f t="shared" si="61"/>
        <v>9.3877551020408165E-2</v>
      </c>
      <c r="AB30" s="49">
        <f t="shared" si="62"/>
        <v>-9.6723868954758194E-2</v>
      </c>
      <c r="AC30" s="49">
        <f t="shared" si="63"/>
        <v>-2.4943310657596373E-2</v>
      </c>
      <c r="AD30" s="49">
        <f t="shared" si="64"/>
        <v>-2.355072463768116E-2</v>
      </c>
      <c r="AE30" s="49">
        <f t="shared" si="65"/>
        <v>-2.9850746268656716E-2</v>
      </c>
      <c r="AF30" s="49">
        <f t="shared" si="66"/>
        <v>2.7633851468048358E-2</v>
      </c>
      <c r="AG30" s="49">
        <f t="shared" si="67"/>
        <v>6.9767441860465115E-2</v>
      </c>
      <c r="AH30" s="49">
        <f t="shared" si="68"/>
        <v>-8.1632653061224483E-2</v>
      </c>
      <c r="AI30" s="49">
        <f t="shared" si="69"/>
        <v>-0.15192307692307691</v>
      </c>
      <c r="AJ30" s="49">
        <f t="shared" si="70"/>
        <v>-6.2184873949579833E-2</v>
      </c>
      <c r="AK30" s="49">
        <f t="shared" si="26"/>
        <v>-0.18913043478260869</v>
      </c>
      <c r="AL30" s="49">
        <f t="shared" si="26"/>
        <v>0.12929292929292929</v>
      </c>
      <c r="AM30" s="49">
        <f t="shared" si="26"/>
        <v>0.15873015873015872</v>
      </c>
      <c r="AN30" s="49">
        <f t="shared" si="26"/>
        <v>3.5842293906810034E-2</v>
      </c>
      <c r="AO30" s="49">
        <f t="shared" si="26"/>
        <v>-2.6809651474530832E-2</v>
      </c>
      <c r="AP30" s="49">
        <f t="shared" si="26"/>
        <v>-2.6833631484794274E-2</v>
      </c>
      <c r="AQ30" s="49">
        <f t="shared" si="26"/>
        <v>-1.3698630136986301E-2</v>
      </c>
      <c r="AR30" s="49">
        <f t="shared" si="26"/>
        <v>-0.11764705882352941</v>
      </c>
      <c r="AS30" s="49">
        <f t="shared" si="26"/>
        <v>-5.5096418732782371E-3</v>
      </c>
      <c r="AT30" s="49">
        <f t="shared" si="26"/>
        <v>9.1911764705882356E-3</v>
      </c>
      <c r="AU30" s="49">
        <f t="shared" si="26"/>
        <v>2.5793650793650792E-2</v>
      </c>
      <c r="AV30" s="49">
        <f t="shared" si="26"/>
        <v>3.9215686274509803E-3</v>
      </c>
      <c r="AW30" s="49">
        <f t="shared" si="26"/>
        <v>0.15789473684210525</v>
      </c>
      <c r="AX30" s="49">
        <f t="shared" si="26"/>
        <v>-3.6429872495446269E-2</v>
      </c>
      <c r="AY30" s="49">
        <f t="shared" si="26"/>
        <v>-9.2843326885880081E-2</v>
      </c>
      <c r="AZ30" s="49">
        <f t="shared" si="71"/>
        <v>-0.30078125</v>
      </c>
      <c r="BA30" s="49">
        <f t="shared" si="27"/>
        <v>9.3301435406698566E-2</v>
      </c>
      <c r="BB30" s="49">
        <f t="shared" si="27"/>
        <v>-0.10586011342155009</v>
      </c>
      <c r="BC30" s="49">
        <f t="shared" si="27"/>
        <v>2.1321961620469083E-2</v>
      </c>
      <c r="BD30" s="49">
        <f t="shared" si="27"/>
        <v>0.4022346368715084</v>
      </c>
      <c r="BE30" s="49">
        <f t="shared" si="27"/>
        <v>-0.14004376367614879</v>
      </c>
      <c r="BF30" s="49">
        <f t="shared" si="27"/>
        <v>5.9196617336152217E-2</v>
      </c>
      <c r="BG30" s="49">
        <f t="shared" si="27"/>
        <v>-2.5052192066805846E-2</v>
      </c>
      <c r="BH30" s="49">
        <f t="shared" si="27"/>
        <v>3.5856573705179286E-2</v>
      </c>
      <c r="BI30" s="49">
        <f t="shared" si="27"/>
        <v>-9.4147582697201013E-2</v>
      </c>
      <c r="BJ30" s="49">
        <f t="shared" si="27"/>
        <v>0.17165668662674652</v>
      </c>
      <c r="BK30" s="49">
        <f t="shared" si="27"/>
        <v>3.2119914346895075E-2</v>
      </c>
      <c r="BL30" s="49">
        <f t="shared" si="27"/>
        <v>-5.7692307692307696E-3</v>
      </c>
      <c r="BM30" s="49">
        <f t="shared" si="27"/>
        <v>0.18258426966292135</v>
      </c>
      <c r="BN30" s="49">
        <f t="shared" si="27"/>
        <v>-6.1328790459965928E-2</v>
      </c>
      <c r="BO30" s="49">
        <f t="shared" si="72"/>
        <v>-4.1493775933609957E-2</v>
      </c>
      <c r="BP30" s="49">
        <f t="shared" si="28"/>
        <v>0.1702127659574468</v>
      </c>
      <c r="BQ30" s="49">
        <f t="shared" si="28"/>
        <v>-8.5510688836104506E-2</v>
      </c>
      <c r="BR30" s="49">
        <f t="shared" si="28"/>
        <v>1.6333938294010888E-2</v>
      </c>
      <c r="BS30" s="49">
        <f t="shared" si="29"/>
        <v>0.16288951841359772</v>
      </c>
      <c r="BT30" s="49">
        <f t="shared" si="30"/>
        <v>0.38367844092570036</v>
      </c>
      <c r="BU30" s="49">
        <f t="shared" si="31"/>
        <v>8.6267605633802813E-2</v>
      </c>
      <c r="BV30" s="49">
        <f t="shared" si="32"/>
        <v>0.19611021069692058</v>
      </c>
      <c r="BW30" s="49">
        <f t="shared" si="33"/>
        <v>0.241869918699187</v>
      </c>
      <c r="BX30" s="49">
        <f t="shared" si="34"/>
        <v>0.15875613747954173</v>
      </c>
      <c r="BY30" s="49">
        <f t="shared" si="35"/>
        <v>-1.8832391713747645E-2</v>
      </c>
      <c r="BZ30" s="49">
        <f t="shared" si="36"/>
        <v>-6.7178502879078695E-3</v>
      </c>
      <c r="CA30" s="49">
        <f t="shared" si="36"/>
        <v>-6.7149758454106284E-2</v>
      </c>
      <c r="CB30" s="49">
        <f t="shared" si="36"/>
        <v>3.3661315380631794E-2</v>
      </c>
      <c r="CC30" s="49">
        <f t="shared" si="36"/>
        <v>-3.6072144288577156E-2</v>
      </c>
      <c r="CD30" s="49">
        <f t="shared" si="36"/>
        <v>2.7027027027027029E-2</v>
      </c>
      <c r="CE30" s="49">
        <f t="shared" si="36"/>
        <v>-0.11082995951417005</v>
      </c>
      <c r="CF30" s="49">
        <f t="shared" si="36"/>
        <v>6.7159931701764375E-2</v>
      </c>
      <c r="CG30" s="49">
        <f t="shared" si="36"/>
        <v>2.9333333333333333E-2</v>
      </c>
      <c r="CH30" s="49">
        <f t="shared" si="36"/>
        <v>2.1243523316062177E-2</v>
      </c>
      <c r="CI30" s="49">
        <f t="shared" si="36"/>
        <v>2.0801623541349568E-2</v>
      </c>
    </row>
    <row r="31" spans="2:92" ht="17.100000000000001" customHeight="1" thickBot="1" x14ac:dyDescent="0.25">
      <c r="B31" s="36" t="s">
        <v>116</v>
      </c>
      <c r="C31" s="49">
        <f t="shared" si="37"/>
        <v>-0.22</v>
      </c>
      <c r="D31" s="49">
        <f t="shared" si="38"/>
        <v>0.66666666666666663</v>
      </c>
      <c r="E31" s="49">
        <f t="shared" si="39"/>
        <v>0.90476190476190477</v>
      </c>
      <c r="F31" s="49">
        <f t="shared" si="40"/>
        <v>0.47499999999999998</v>
      </c>
      <c r="G31" s="49">
        <f t="shared" si="41"/>
        <v>0.48717948717948717</v>
      </c>
      <c r="H31" s="49">
        <f t="shared" si="42"/>
        <v>0.16</v>
      </c>
      <c r="I31" s="49">
        <f t="shared" si="43"/>
        <v>-0.1</v>
      </c>
      <c r="J31" s="49">
        <f t="shared" si="44"/>
        <v>0.10169491525423729</v>
      </c>
      <c r="K31" s="49">
        <f t="shared" si="45"/>
        <v>0.1206896551724138</v>
      </c>
      <c r="L31" s="49">
        <f t="shared" si="46"/>
        <v>0.20689655172413793</v>
      </c>
      <c r="M31" s="49">
        <f t="shared" si="47"/>
        <v>0.63888888888888884</v>
      </c>
      <c r="N31" s="49">
        <f t="shared" si="48"/>
        <v>0.29230769230769232</v>
      </c>
      <c r="O31" s="49">
        <f t="shared" si="49"/>
        <v>6.1538461538461542E-2</v>
      </c>
      <c r="P31" s="49">
        <f t="shared" si="50"/>
        <v>2.8571428571428571E-2</v>
      </c>
      <c r="Q31" s="49">
        <f t="shared" si="51"/>
        <v>-0.11864406779661017</v>
      </c>
      <c r="R31" s="49">
        <f t="shared" si="52"/>
        <v>-4.7619047619047616E-2</v>
      </c>
      <c r="S31" s="49">
        <f t="shared" si="53"/>
        <v>0.34782608695652173</v>
      </c>
      <c r="T31" s="49">
        <f t="shared" si="54"/>
        <v>0.31944444444444442</v>
      </c>
      <c r="U31" s="49">
        <f t="shared" si="55"/>
        <v>0.30769230769230771</v>
      </c>
      <c r="V31" s="49">
        <f t="shared" si="56"/>
        <v>0.2</v>
      </c>
      <c r="W31" s="49">
        <f t="shared" si="57"/>
        <v>6.4516129032258063E-2</v>
      </c>
      <c r="X31" s="49">
        <f t="shared" si="58"/>
        <v>0.2</v>
      </c>
      <c r="Y31" s="49">
        <f t="shared" si="59"/>
        <v>0.10294117647058823</v>
      </c>
      <c r="Z31" s="49">
        <f t="shared" si="60"/>
        <v>0.19791666666666666</v>
      </c>
      <c r="AA31" s="49">
        <f t="shared" si="61"/>
        <v>-0.12121212121212122</v>
      </c>
      <c r="AB31" s="49">
        <f t="shared" si="62"/>
        <v>-4.3859649122807015E-2</v>
      </c>
      <c r="AC31" s="49">
        <f t="shared" si="63"/>
        <v>6.6666666666666666E-2</v>
      </c>
      <c r="AD31" s="49">
        <f t="shared" si="64"/>
        <v>6.0869565217391307E-2</v>
      </c>
      <c r="AE31" s="49">
        <f t="shared" si="65"/>
        <v>9.1954022988505746E-2</v>
      </c>
      <c r="AF31" s="49">
        <f t="shared" si="66"/>
        <v>0.14678899082568808</v>
      </c>
      <c r="AG31" s="49">
        <f t="shared" si="67"/>
        <v>-0.13750000000000001</v>
      </c>
      <c r="AH31" s="49">
        <f t="shared" si="68"/>
        <v>-5.737704918032787E-2</v>
      </c>
      <c r="AI31" s="49">
        <f t="shared" si="69"/>
        <v>0.17894736842105263</v>
      </c>
      <c r="AJ31" s="49">
        <f t="shared" si="70"/>
        <v>5.6000000000000001E-2</v>
      </c>
      <c r="AK31" s="49">
        <f t="shared" si="26"/>
        <v>5.7971014492753624E-2</v>
      </c>
      <c r="AL31" s="49">
        <f t="shared" si="26"/>
        <v>-4.3478260869565216E-2</v>
      </c>
      <c r="AM31" s="49">
        <f t="shared" si="26"/>
        <v>7.1428571428571425E-2</v>
      </c>
      <c r="AN31" s="49">
        <f t="shared" si="26"/>
        <v>-4.5454545454545456E-2</v>
      </c>
      <c r="AO31" s="49">
        <f t="shared" si="26"/>
        <v>0.35616438356164382</v>
      </c>
      <c r="AP31" s="49">
        <f t="shared" si="26"/>
        <v>-4.5454545454545456E-2</v>
      </c>
      <c r="AQ31" s="49">
        <f t="shared" si="26"/>
        <v>-0.05</v>
      </c>
      <c r="AR31" s="49">
        <f t="shared" si="26"/>
        <v>-6.3492063492063489E-2</v>
      </c>
      <c r="AS31" s="49">
        <f t="shared" si="26"/>
        <v>-0.22222222222222221</v>
      </c>
      <c r="AT31" s="49">
        <f t="shared" si="26"/>
        <v>5.7142857142857141E-2</v>
      </c>
      <c r="AU31" s="49">
        <f t="shared" si="26"/>
        <v>-0.15789473684210525</v>
      </c>
      <c r="AV31" s="49">
        <f t="shared" si="26"/>
        <v>-0.16949152542372881</v>
      </c>
      <c r="AW31" s="49">
        <f t="shared" si="26"/>
        <v>-1.2987012987012988E-2</v>
      </c>
      <c r="AX31" s="49">
        <f t="shared" si="26"/>
        <v>-0.11711711711711711</v>
      </c>
      <c r="AY31" s="49">
        <f t="shared" si="26"/>
        <v>3.125E-2</v>
      </c>
      <c r="AZ31" s="49">
        <f t="shared" si="71"/>
        <v>-0.40816326530612246</v>
      </c>
      <c r="BA31" s="49">
        <f t="shared" si="27"/>
        <v>-7.8947368421052627E-2</v>
      </c>
      <c r="BB31" s="49">
        <f t="shared" si="27"/>
        <v>-9.1836734693877556E-2</v>
      </c>
      <c r="BC31" s="49">
        <f t="shared" si="27"/>
        <v>-0.21212121212121213</v>
      </c>
      <c r="BD31" s="49">
        <f t="shared" si="27"/>
        <v>0.55172413793103448</v>
      </c>
      <c r="BE31" s="49">
        <f t="shared" si="27"/>
        <v>-0.37142857142857144</v>
      </c>
      <c r="BF31" s="49">
        <f t="shared" si="27"/>
        <v>-0.30337078651685395</v>
      </c>
      <c r="BG31" s="49">
        <f t="shared" si="27"/>
        <v>-6.4102564102564097E-2</v>
      </c>
      <c r="BH31" s="49">
        <f t="shared" si="27"/>
        <v>-0.1</v>
      </c>
      <c r="BI31" s="49">
        <f t="shared" si="27"/>
        <v>0.18181818181818182</v>
      </c>
      <c r="BJ31" s="49">
        <f t="shared" si="27"/>
        <v>3.2258064516129031E-2</v>
      </c>
      <c r="BK31" s="49">
        <f t="shared" si="27"/>
        <v>0.21917808219178081</v>
      </c>
      <c r="BL31" s="49">
        <f t="shared" si="27"/>
        <v>-0.19753086419753085</v>
      </c>
      <c r="BM31" s="49">
        <f t="shared" si="27"/>
        <v>0.11538461538461539</v>
      </c>
      <c r="BN31" s="49">
        <f t="shared" si="27"/>
        <v>0.296875</v>
      </c>
      <c r="BO31" s="49">
        <f t="shared" si="72"/>
        <v>2.247191011235955E-2</v>
      </c>
      <c r="BP31" s="49">
        <f t="shared" si="28"/>
        <v>0.46153846153846156</v>
      </c>
      <c r="BQ31" s="49">
        <f t="shared" si="28"/>
        <v>0.10344827586206896</v>
      </c>
      <c r="BR31" s="49">
        <f t="shared" si="28"/>
        <v>-0.3493975903614458</v>
      </c>
      <c r="BS31" s="49">
        <f t="shared" si="29"/>
        <v>0.33333333333333331</v>
      </c>
      <c r="BT31" s="49">
        <f t="shared" si="30"/>
        <v>0.15425531914893617</v>
      </c>
      <c r="BU31" s="49">
        <f t="shared" si="31"/>
        <v>0.28110599078341014</v>
      </c>
      <c r="BV31" s="49">
        <f t="shared" si="32"/>
        <v>-1.7985611510791366E-2</v>
      </c>
      <c r="BW31" s="49">
        <f t="shared" si="33"/>
        <v>0.2893772893772894</v>
      </c>
      <c r="BX31" s="49">
        <f t="shared" si="34"/>
        <v>0.14488636363636365</v>
      </c>
      <c r="BY31" s="49">
        <f t="shared" si="35"/>
        <v>-1.2406947890818859E-2</v>
      </c>
      <c r="BZ31" s="49">
        <f t="shared" si="36"/>
        <v>1.507537688442211E-2</v>
      </c>
      <c r="CA31" s="49">
        <f t="shared" si="36"/>
        <v>5.6930693069306933E-2</v>
      </c>
      <c r="CB31" s="49">
        <f t="shared" si="36"/>
        <v>5.3864168618266976E-2</v>
      </c>
      <c r="CC31" s="49">
        <f t="shared" si="36"/>
        <v>-6.6666666666666666E-2</v>
      </c>
      <c r="CD31" s="49">
        <f t="shared" si="36"/>
        <v>-0.12380952380952381</v>
      </c>
      <c r="CE31" s="49">
        <f t="shared" si="36"/>
        <v>-0.14130434782608695</v>
      </c>
      <c r="CF31" s="49">
        <f t="shared" si="36"/>
        <v>-0.13291139240506328</v>
      </c>
      <c r="CG31" s="49">
        <f t="shared" si="36"/>
        <v>-1.4598540145985401E-2</v>
      </c>
      <c r="CH31" s="49">
        <f t="shared" si="36"/>
        <v>9.2592592592592587E-2</v>
      </c>
      <c r="CI31" s="49">
        <f t="shared" si="36"/>
        <v>3.0508474576271188E-2</v>
      </c>
    </row>
    <row r="32" spans="2:92" ht="17.100000000000001" customHeight="1" thickBot="1" x14ac:dyDescent="0.25">
      <c r="B32" s="36" t="s">
        <v>117</v>
      </c>
      <c r="C32" s="49">
        <f t="shared" si="37"/>
        <v>-0.26114649681528662</v>
      </c>
      <c r="D32" s="49">
        <f t="shared" si="38"/>
        <v>0.42675159235668791</v>
      </c>
      <c r="E32" s="49">
        <f t="shared" si="39"/>
        <v>0.26666666666666666</v>
      </c>
      <c r="F32" s="49">
        <f t="shared" si="40"/>
        <v>0.18994413407821228</v>
      </c>
      <c r="G32" s="49">
        <f t="shared" si="41"/>
        <v>0.66379310344827591</v>
      </c>
      <c r="H32" s="49">
        <f t="shared" si="42"/>
        <v>-0.11607142857142858</v>
      </c>
      <c r="I32" s="49">
        <f t="shared" si="43"/>
        <v>0.2781954887218045</v>
      </c>
      <c r="J32" s="49">
        <f t="shared" si="44"/>
        <v>0.15023474178403756</v>
      </c>
      <c r="K32" s="49">
        <f t="shared" si="45"/>
        <v>8.8082901554404139E-2</v>
      </c>
      <c r="L32" s="49">
        <f t="shared" si="46"/>
        <v>5.0505050505050504E-2</v>
      </c>
      <c r="M32" s="49">
        <f t="shared" si="47"/>
        <v>-7.0588235294117646E-2</v>
      </c>
      <c r="N32" s="49">
        <f t="shared" si="48"/>
        <v>7.3469387755102047E-2</v>
      </c>
      <c r="O32" s="49">
        <f t="shared" si="49"/>
        <v>0.4</v>
      </c>
      <c r="P32" s="49">
        <f t="shared" si="50"/>
        <v>0.42307692307692307</v>
      </c>
      <c r="Q32" s="49">
        <f t="shared" si="51"/>
        <v>0.51265822784810122</v>
      </c>
      <c r="R32" s="49">
        <f t="shared" si="52"/>
        <v>0.20532319391634982</v>
      </c>
      <c r="S32" s="49">
        <f t="shared" si="53"/>
        <v>5.7823129251700682E-2</v>
      </c>
      <c r="T32" s="49">
        <f t="shared" si="54"/>
        <v>3.3783783783783786E-2</v>
      </c>
      <c r="U32" s="49">
        <f t="shared" si="55"/>
        <v>0</v>
      </c>
      <c r="V32" s="49">
        <f t="shared" si="56"/>
        <v>9.4637223974763401E-2</v>
      </c>
      <c r="W32" s="49">
        <f t="shared" si="57"/>
        <v>-1.2861736334405145E-2</v>
      </c>
      <c r="X32" s="49">
        <f t="shared" si="58"/>
        <v>9.8039215686274508E-2</v>
      </c>
      <c r="Y32" s="49">
        <f t="shared" si="59"/>
        <v>0.100418410041841</v>
      </c>
      <c r="Z32" s="49">
        <f t="shared" si="60"/>
        <v>9.5100864553314124E-2</v>
      </c>
      <c r="AA32" s="49">
        <f t="shared" si="61"/>
        <v>0.3517915309446254</v>
      </c>
      <c r="AB32" s="49">
        <f t="shared" si="62"/>
        <v>9.5238095238095233E-2</v>
      </c>
      <c r="AC32" s="49">
        <f t="shared" si="63"/>
        <v>0.11026615969581749</v>
      </c>
      <c r="AD32" s="49">
        <f t="shared" si="64"/>
        <v>2.1052631578947368E-2</v>
      </c>
      <c r="AE32" s="49">
        <f t="shared" si="65"/>
        <v>-9.1566265060240959E-2</v>
      </c>
      <c r="AF32" s="49">
        <f t="shared" si="66"/>
        <v>0.125</v>
      </c>
      <c r="AG32" s="49">
        <f t="shared" si="67"/>
        <v>0.2089041095890411</v>
      </c>
      <c r="AH32" s="49">
        <f t="shared" si="68"/>
        <v>8.7628865979381437E-2</v>
      </c>
      <c r="AI32" s="49">
        <f t="shared" si="69"/>
        <v>3.9787798408488062E-2</v>
      </c>
      <c r="AJ32" s="49">
        <f t="shared" si="70"/>
        <v>-4.830917874396135E-3</v>
      </c>
      <c r="AK32" s="49">
        <f t="shared" si="26"/>
        <v>-0.24362606232294617</v>
      </c>
      <c r="AL32" s="49">
        <f t="shared" si="26"/>
        <v>1.8957345971563982E-2</v>
      </c>
      <c r="AM32" s="49">
        <f t="shared" si="26"/>
        <v>6.1224489795918366E-2</v>
      </c>
      <c r="AN32" s="49">
        <f t="shared" si="26"/>
        <v>1.6990291262135922E-2</v>
      </c>
      <c r="AO32" s="49">
        <f t="shared" si="26"/>
        <v>6.741573033707865E-2</v>
      </c>
      <c r="AP32" s="49">
        <f t="shared" si="26"/>
        <v>-5.5813953488372092E-2</v>
      </c>
      <c r="AQ32" s="49">
        <f t="shared" si="26"/>
        <v>-2.403846153846154E-3</v>
      </c>
      <c r="AR32" s="49">
        <f t="shared" si="26"/>
        <v>-2.386634844868735E-2</v>
      </c>
      <c r="AS32" s="49">
        <f t="shared" si="26"/>
        <v>6.3157894736842107E-2</v>
      </c>
      <c r="AT32" s="49">
        <f t="shared" si="26"/>
        <v>-5.6650246305418719E-2</v>
      </c>
      <c r="AU32" s="49">
        <f t="shared" si="26"/>
        <v>-4.3373493975903614E-2</v>
      </c>
      <c r="AV32" s="49">
        <f t="shared" si="26"/>
        <v>-1.4669926650366748E-2</v>
      </c>
      <c r="AW32" s="49">
        <f t="shared" si="26"/>
        <v>3.9603960396039604E-2</v>
      </c>
      <c r="AX32" s="49">
        <f t="shared" si="26"/>
        <v>6.0052219321148827E-2</v>
      </c>
      <c r="AY32" s="49">
        <f t="shared" si="26"/>
        <v>-0.20906801007556675</v>
      </c>
      <c r="AZ32" s="49">
        <f t="shared" si="71"/>
        <v>-0.38213399503722084</v>
      </c>
      <c r="BA32" s="49">
        <f t="shared" si="27"/>
        <v>-0.1492063492063492</v>
      </c>
      <c r="BB32" s="49">
        <f t="shared" si="27"/>
        <v>-7.1428571428571425E-2</v>
      </c>
      <c r="BC32" s="49">
        <f t="shared" si="27"/>
        <v>0.35987261146496813</v>
      </c>
      <c r="BD32" s="49">
        <f t="shared" si="27"/>
        <v>0.57429718875502012</v>
      </c>
      <c r="BE32" s="49">
        <f t="shared" si="27"/>
        <v>0.16044776119402984</v>
      </c>
      <c r="BF32" s="49">
        <f t="shared" si="27"/>
        <v>-0.13793103448275862</v>
      </c>
      <c r="BG32" s="49">
        <f t="shared" si="27"/>
        <v>-0.25292740046838408</v>
      </c>
      <c r="BH32" s="49">
        <f t="shared" si="27"/>
        <v>-1.7857142857142856E-2</v>
      </c>
      <c r="BI32" s="49">
        <f t="shared" si="27"/>
        <v>-9.6463022508038579E-2</v>
      </c>
      <c r="BJ32" s="49">
        <f t="shared" si="27"/>
        <v>0.14769230769230771</v>
      </c>
      <c r="BK32" s="49">
        <f t="shared" si="27"/>
        <v>6.8965517241379309E-2</v>
      </c>
      <c r="BL32" s="49">
        <f t="shared" si="27"/>
        <v>-3.6363636363636362E-2</v>
      </c>
      <c r="BM32" s="49">
        <f t="shared" si="27"/>
        <v>3.2028469750889681E-2</v>
      </c>
      <c r="BN32" s="49">
        <f t="shared" si="27"/>
        <v>-2.4128686327077747E-2</v>
      </c>
      <c r="BO32" s="49">
        <f t="shared" si="72"/>
        <v>4.9853372434017593E-2</v>
      </c>
      <c r="BP32" s="49">
        <f t="shared" si="28"/>
        <v>8.0862533692722376E-3</v>
      </c>
      <c r="BQ32" s="49">
        <f t="shared" si="28"/>
        <v>5.8620689655172413E-2</v>
      </c>
      <c r="BR32" s="49">
        <f t="shared" si="28"/>
        <v>7.9670329670329665E-2</v>
      </c>
      <c r="BS32" s="49">
        <f t="shared" si="29"/>
        <v>0.14715719063545152</v>
      </c>
      <c r="BT32" s="49">
        <f t="shared" si="30"/>
        <v>0.1749271137026239</v>
      </c>
      <c r="BU32" s="49">
        <f t="shared" si="31"/>
        <v>4.0942928039702231E-2</v>
      </c>
      <c r="BV32" s="49">
        <f t="shared" si="32"/>
        <v>0.36591179976162097</v>
      </c>
      <c r="BW32" s="49">
        <f t="shared" si="33"/>
        <v>4.9738219895287955E-2</v>
      </c>
      <c r="BX32" s="49">
        <f t="shared" si="34"/>
        <v>6.8994181213632585E-2</v>
      </c>
      <c r="BY32" s="49">
        <f t="shared" si="35"/>
        <v>0.13763608087091758</v>
      </c>
      <c r="BZ32" s="49">
        <f t="shared" si="36"/>
        <v>7.0403280929596718E-2</v>
      </c>
      <c r="CA32" s="49">
        <f t="shared" si="36"/>
        <v>-4.1507024265644954E-2</v>
      </c>
      <c r="CB32" s="49">
        <f t="shared" si="36"/>
        <v>1.6655562958027982E-2</v>
      </c>
      <c r="CC32" s="49">
        <f t="shared" si="36"/>
        <v>-1.0484927916120577E-2</v>
      </c>
      <c r="CD32" s="49">
        <f t="shared" si="36"/>
        <v>7.2847682119205302E-3</v>
      </c>
      <c r="CE32" s="49">
        <f t="shared" si="36"/>
        <v>-0.20578566732412887</v>
      </c>
      <c r="CF32" s="49">
        <f t="shared" si="36"/>
        <v>0.20447019867549668</v>
      </c>
      <c r="CG32" s="49">
        <f t="shared" si="36"/>
        <v>-6.6666666666666666E-2</v>
      </c>
      <c r="CH32" s="49">
        <f t="shared" si="36"/>
        <v>5.8910162002945507E-3</v>
      </c>
      <c r="CI32" s="49">
        <f t="shared" si="36"/>
        <v>4.8316251830161056E-2</v>
      </c>
    </row>
    <row r="33" spans="2:87" ht="17.100000000000001" customHeight="1" thickBot="1" x14ac:dyDescent="0.25">
      <c r="B33" s="36" t="s">
        <v>118</v>
      </c>
      <c r="C33" s="49">
        <f t="shared" si="37"/>
        <v>-0.10309278350515463</v>
      </c>
      <c r="D33" s="49">
        <f t="shared" si="38"/>
        <v>0.13725490196078433</v>
      </c>
      <c r="E33" s="49">
        <f t="shared" si="39"/>
        <v>0.14492753623188406</v>
      </c>
      <c r="F33" s="49">
        <f t="shared" si="40"/>
        <v>-2.3255813953488372E-2</v>
      </c>
      <c r="G33" s="49">
        <f t="shared" si="41"/>
        <v>0.36781609195402298</v>
      </c>
      <c r="H33" s="49">
        <f t="shared" si="42"/>
        <v>8.6206896551724144E-2</v>
      </c>
      <c r="I33" s="49">
        <f t="shared" si="43"/>
        <v>0.32911392405063289</v>
      </c>
      <c r="J33" s="49">
        <f t="shared" si="44"/>
        <v>0.46031746031746029</v>
      </c>
      <c r="K33" s="49">
        <f t="shared" si="45"/>
        <v>0.27731092436974791</v>
      </c>
      <c r="L33" s="49">
        <f t="shared" si="46"/>
        <v>0.1984126984126984</v>
      </c>
      <c r="M33" s="49">
        <f t="shared" si="47"/>
        <v>-2.8571428571428571E-2</v>
      </c>
      <c r="N33" s="49">
        <f t="shared" si="48"/>
        <v>-0.16847826086956522</v>
      </c>
      <c r="O33" s="49">
        <f t="shared" si="49"/>
        <v>9.8684210526315791E-2</v>
      </c>
      <c r="P33" s="49">
        <f t="shared" si="50"/>
        <v>0.17218543046357615</v>
      </c>
      <c r="Q33" s="49">
        <f t="shared" si="51"/>
        <v>0.27450980392156865</v>
      </c>
      <c r="R33" s="49">
        <f t="shared" si="52"/>
        <v>0.24836601307189543</v>
      </c>
      <c r="S33" s="49">
        <f t="shared" si="53"/>
        <v>0.20958083832335328</v>
      </c>
      <c r="T33" s="49">
        <f t="shared" si="54"/>
        <v>0.34463276836158191</v>
      </c>
      <c r="U33" s="49">
        <f t="shared" si="55"/>
        <v>0.46153846153846156</v>
      </c>
      <c r="V33" s="49">
        <f t="shared" si="56"/>
        <v>0.39267015706806285</v>
      </c>
      <c r="W33" s="49">
        <f t="shared" si="57"/>
        <v>0.26237623762376239</v>
      </c>
      <c r="X33" s="49">
        <f t="shared" si="58"/>
        <v>0.12184873949579832</v>
      </c>
      <c r="Y33" s="49">
        <f t="shared" si="59"/>
        <v>1.5789473684210527E-2</v>
      </c>
      <c r="Z33" s="49">
        <f t="shared" si="60"/>
        <v>8.2706766917293228E-2</v>
      </c>
      <c r="AA33" s="49">
        <f t="shared" si="61"/>
        <v>0.23921568627450981</v>
      </c>
      <c r="AB33" s="49">
        <f t="shared" si="62"/>
        <v>0.16479400749063669</v>
      </c>
      <c r="AC33" s="49">
        <f t="shared" si="63"/>
        <v>0.30569948186528495</v>
      </c>
      <c r="AD33" s="49">
        <f t="shared" si="64"/>
        <v>0.10416666666666667</v>
      </c>
      <c r="AE33" s="49">
        <f t="shared" si="65"/>
        <v>9.1772151898734181E-2</v>
      </c>
      <c r="AF33" s="49">
        <f t="shared" si="66"/>
        <v>0.20578778135048231</v>
      </c>
      <c r="AG33" s="49">
        <f t="shared" si="67"/>
        <v>0.11507936507936507</v>
      </c>
      <c r="AH33" s="49">
        <f t="shared" si="68"/>
        <v>0.12264150943396226</v>
      </c>
      <c r="AI33" s="49">
        <f t="shared" si="69"/>
        <v>2.6086956521739129E-2</v>
      </c>
      <c r="AJ33" s="49">
        <f t="shared" si="70"/>
        <v>-8.533333333333333E-2</v>
      </c>
      <c r="AK33" s="49">
        <f t="shared" si="26"/>
        <v>-0.12811387900355872</v>
      </c>
      <c r="AL33" s="49">
        <f t="shared" si="26"/>
        <v>-2.5210084033613446E-2</v>
      </c>
      <c r="AM33" s="49">
        <f t="shared" si="26"/>
        <v>7.3446327683615822E-2</v>
      </c>
      <c r="AN33" s="49">
        <f t="shared" si="26"/>
        <v>1.1661807580174927E-2</v>
      </c>
      <c r="AO33" s="49">
        <f t="shared" si="26"/>
        <v>-4.0816326530612249E-3</v>
      </c>
      <c r="AP33" s="49">
        <f t="shared" si="26"/>
        <v>0.1206896551724138</v>
      </c>
      <c r="AQ33" s="49">
        <f t="shared" si="26"/>
        <v>-9.2105263157894732E-2</v>
      </c>
      <c r="AR33" s="49">
        <f t="shared" si="26"/>
        <v>5.4755043227665709E-2</v>
      </c>
      <c r="AS33" s="49">
        <f t="shared" si="26"/>
        <v>-3.6885245901639344E-2</v>
      </c>
      <c r="AT33" s="49">
        <f t="shared" si="26"/>
        <v>-8.9743589743589744E-2</v>
      </c>
      <c r="AU33" s="49">
        <f t="shared" si="26"/>
        <v>0.23768115942028986</v>
      </c>
      <c r="AV33" s="49">
        <f t="shared" si="26"/>
        <v>-3.5519125683060107E-2</v>
      </c>
      <c r="AW33" s="49">
        <f t="shared" si="26"/>
        <v>0.1574468085106383</v>
      </c>
      <c r="AX33" s="49">
        <f t="shared" si="26"/>
        <v>0.10140845070422536</v>
      </c>
      <c r="AY33" s="49">
        <f t="shared" si="26"/>
        <v>-0.33489461358313816</v>
      </c>
      <c r="AZ33" s="49">
        <f t="shared" si="71"/>
        <v>-0.37677053824362605</v>
      </c>
      <c r="BA33" s="49">
        <f t="shared" si="27"/>
        <v>6.25E-2</v>
      </c>
      <c r="BB33" s="49">
        <f t="shared" si="27"/>
        <v>-1.278772378516624E-2</v>
      </c>
      <c r="BC33" s="49">
        <f t="shared" si="27"/>
        <v>0.21830985915492956</v>
      </c>
      <c r="BD33" s="49">
        <f t="shared" si="27"/>
        <v>0.63636363636363635</v>
      </c>
      <c r="BE33" s="49">
        <f t="shared" si="27"/>
        <v>-0.11764705882352941</v>
      </c>
      <c r="BF33" s="49">
        <f t="shared" si="27"/>
        <v>-0.14248704663212436</v>
      </c>
      <c r="BG33" s="49">
        <f t="shared" si="27"/>
        <v>-2.8901734104046242E-2</v>
      </c>
      <c r="BH33" s="49">
        <f t="shared" si="27"/>
        <v>2.7777777777777779E-3</v>
      </c>
      <c r="BI33" s="49">
        <f t="shared" si="27"/>
        <v>2.7450980392156862E-2</v>
      </c>
      <c r="BJ33" s="49">
        <f t="shared" si="27"/>
        <v>-1.5105740181268883E-2</v>
      </c>
      <c r="BK33" s="49">
        <f t="shared" si="27"/>
        <v>-8.3333333333333329E-2</v>
      </c>
      <c r="BL33" s="49">
        <f t="shared" si="27"/>
        <v>0</v>
      </c>
      <c r="BM33" s="49">
        <f t="shared" si="27"/>
        <v>4.1984732824427481E-2</v>
      </c>
      <c r="BN33" s="49">
        <f t="shared" si="27"/>
        <v>7.0552147239263799E-2</v>
      </c>
      <c r="BO33" s="49">
        <f t="shared" si="72"/>
        <v>9.0909090909090912E-2</v>
      </c>
      <c r="BP33" s="49">
        <f t="shared" si="28"/>
        <v>-3.0470914127423823E-2</v>
      </c>
      <c r="BQ33" s="49">
        <f t="shared" si="28"/>
        <v>4.3956043956043959E-2</v>
      </c>
      <c r="BR33" s="49">
        <f t="shared" si="28"/>
        <v>0.14326647564469913</v>
      </c>
      <c r="BS33" s="49">
        <f t="shared" si="29"/>
        <v>2.7707808564231738E-2</v>
      </c>
      <c r="BT33" s="49">
        <f t="shared" si="30"/>
        <v>0.30882352941176472</v>
      </c>
      <c r="BU33" s="49">
        <f t="shared" si="31"/>
        <v>4.49438202247191E-2</v>
      </c>
      <c r="BV33" s="49">
        <f t="shared" si="32"/>
        <v>0.1917562724014337</v>
      </c>
      <c r="BW33" s="49">
        <f t="shared" si="33"/>
        <v>0.3473684210526316</v>
      </c>
      <c r="BX33" s="49">
        <f t="shared" si="34"/>
        <v>0.11941964285714286</v>
      </c>
      <c r="BY33" s="49">
        <f t="shared" si="35"/>
        <v>0.19341974077766699</v>
      </c>
      <c r="BZ33" s="49">
        <f t="shared" si="36"/>
        <v>0.13450292397660818</v>
      </c>
      <c r="CA33" s="49">
        <f t="shared" si="36"/>
        <v>-5.0073637702503684E-2</v>
      </c>
      <c r="CB33" s="49">
        <f t="shared" si="36"/>
        <v>5.503875968992248E-2</v>
      </c>
      <c r="CC33" s="49">
        <f t="shared" si="36"/>
        <v>-4.4085231447465102E-2</v>
      </c>
      <c r="CD33" s="49">
        <f t="shared" si="36"/>
        <v>0.10914681014604151</v>
      </c>
      <c r="CE33" s="49">
        <f t="shared" si="36"/>
        <v>-0.18295218295218296</v>
      </c>
      <c r="CF33" s="49">
        <f t="shared" si="36"/>
        <v>9.5843935538592023E-2</v>
      </c>
      <c r="CG33" s="49">
        <f t="shared" si="36"/>
        <v>-5.4179566563467493E-3</v>
      </c>
      <c r="CH33" s="49">
        <f t="shared" si="36"/>
        <v>4.6692607003891049E-3</v>
      </c>
      <c r="CI33" s="49">
        <f t="shared" si="36"/>
        <v>6.1192873741285826E-2</v>
      </c>
    </row>
    <row r="34" spans="2:87" ht="17.100000000000001" customHeight="1" thickBot="1" x14ac:dyDescent="0.25">
      <c r="B34" s="36" t="s">
        <v>119</v>
      </c>
      <c r="C34" s="49">
        <f t="shared" si="37"/>
        <v>0.2669683257918552</v>
      </c>
      <c r="D34" s="49">
        <f t="shared" si="38"/>
        <v>0.23244552058111381</v>
      </c>
      <c r="E34" s="49">
        <f t="shared" si="39"/>
        <v>2.865329512893983E-2</v>
      </c>
      <c r="F34" s="49">
        <f t="shared" si="40"/>
        <v>4.7244094488188976E-2</v>
      </c>
      <c r="G34" s="49">
        <f t="shared" si="41"/>
        <v>7.857142857142857E-2</v>
      </c>
      <c r="H34" s="49">
        <f t="shared" si="42"/>
        <v>0.16306483300589392</v>
      </c>
      <c r="I34" s="49">
        <f t="shared" si="43"/>
        <v>0.35376044568245124</v>
      </c>
      <c r="J34" s="49">
        <f t="shared" si="44"/>
        <v>0.45864661654135336</v>
      </c>
      <c r="K34" s="49">
        <f t="shared" si="45"/>
        <v>0.20529801324503311</v>
      </c>
      <c r="L34" s="49">
        <f t="shared" si="46"/>
        <v>0.27533783783783783</v>
      </c>
      <c r="M34" s="49">
        <f t="shared" si="47"/>
        <v>0.16255144032921812</v>
      </c>
      <c r="N34" s="49">
        <f t="shared" si="48"/>
        <v>2.5773195876288659E-3</v>
      </c>
      <c r="O34" s="49">
        <f t="shared" si="49"/>
        <v>0.16346153846153846</v>
      </c>
      <c r="P34" s="49">
        <f t="shared" si="50"/>
        <v>0.28609271523178809</v>
      </c>
      <c r="Q34" s="49">
        <f t="shared" si="51"/>
        <v>0.30265486725663715</v>
      </c>
      <c r="R34" s="49">
        <f t="shared" si="52"/>
        <v>0.25706940874035988</v>
      </c>
      <c r="S34" s="49">
        <f t="shared" si="53"/>
        <v>0.31404958677685951</v>
      </c>
      <c r="T34" s="49">
        <f t="shared" si="54"/>
        <v>7.1060762100926878E-2</v>
      </c>
      <c r="U34" s="49">
        <f t="shared" si="55"/>
        <v>0.18342391304347827</v>
      </c>
      <c r="V34" s="49">
        <f t="shared" si="56"/>
        <v>0.21676891615541921</v>
      </c>
      <c r="W34" s="49">
        <f t="shared" si="57"/>
        <v>0.1554357592093441</v>
      </c>
      <c r="X34" s="49">
        <f t="shared" si="58"/>
        <v>0.17980769230769231</v>
      </c>
      <c r="Y34" s="49">
        <f t="shared" si="59"/>
        <v>8.6107921928817457E-2</v>
      </c>
      <c r="Z34" s="49">
        <f t="shared" si="60"/>
        <v>4.0336134453781515E-2</v>
      </c>
      <c r="AA34" s="49">
        <f t="shared" si="61"/>
        <v>-4.6656298600311046E-3</v>
      </c>
      <c r="AB34" s="49">
        <f t="shared" si="62"/>
        <v>6.1939690301548493E-2</v>
      </c>
      <c r="AC34" s="49">
        <f t="shared" si="63"/>
        <v>3.699788583509514E-2</v>
      </c>
      <c r="AD34" s="49">
        <f t="shared" si="64"/>
        <v>0.12277867528271405</v>
      </c>
      <c r="AE34" s="49">
        <f t="shared" si="65"/>
        <v>7.6562500000000006E-2</v>
      </c>
      <c r="AF34" s="49">
        <f t="shared" si="66"/>
        <v>-1.841903300076746E-2</v>
      </c>
      <c r="AG34" s="49">
        <f t="shared" si="67"/>
        <v>-5.0968399592252805E-3</v>
      </c>
      <c r="AH34" s="49">
        <f t="shared" si="68"/>
        <v>-5.971223021582734E-2</v>
      </c>
      <c r="AI34" s="49">
        <f t="shared" si="69"/>
        <v>-5.8780841799709722E-2</v>
      </c>
      <c r="AJ34" s="49">
        <f t="shared" si="70"/>
        <v>0.1125879593432369</v>
      </c>
      <c r="AK34" s="49">
        <f t="shared" si="26"/>
        <v>-2.3565573770491802E-2</v>
      </c>
      <c r="AL34" s="49">
        <f t="shared" si="26"/>
        <v>-6.426931905126243E-2</v>
      </c>
      <c r="AM34" s="49">
        <f t="shared" si="26"/>
        <v>5.6283731688511952E-2</v>
      </c>
      <c r="AN34" s="49">
        <f t="shared" si="26"/>
        <v>-9.7680955727336607E-2</v>
      </c>
      <c r="AO34" s="49">
        <f t="shared" si="26"/>
        <v>-1.2591815320041973E-2</v>
      </c>
      <c r="AP34" s="49">
        <f t="shared" si="26"/>
        <v>8.9942763695829934E-3</v>
      </c>
      <c r="AQ34" s="49">
        <f t="shared" si="26"/>
        <v>-6.6423357664233573E-2</v>
      </c>
      <c r="AR34" s="49">
        <f t="shared" si="26"/>
        <v>2.4922118380062305E-2</v>
      </c>
      <c r="AS34" s="49">
        <f t="shared" si="26"/>
        <v>-6.0573857598299682E-2</v>
      </c>
      <c r="AT34" s="49">
        <f t="shared" si="26"/>
        <v>-6.4829821717990272E-3</v>
      </c>
      <c r="AU34" s="49">
        <f t="shared" si="26"/>
        <v>0.10867865519937452</v>
      </c>
      <c r="AV34" s="49">
        <f t="shared" si="26"/>
        <v>5.243161094224924E-2</v>
      </c>
      <c r="AW34" s="49">
        <f t="shared" si="26"/>
        <v>9.9547511312217188E-2</v>
      </c>
      <c r="AX34" s="49">
        <f t="shared" si="26"/>
        <v>6.5252854812398045E-3</v>
      </c>
      <c r="AY34" s="49">
        <f t="shared" si="26"/>
        <v>-0.18899858956276447</v>
      </c>
      <c r="AZ34" s="49">
        <f t="shared" si="71"/>
        <v>-0.39422382671480144</v>
      </c>
      <c r="BA34" s="49">
        <f t="shared" si="27"/>
        <v>5.5555555555555552E-2</v>
      </c>
      <c r="BB34" s="49">
        <f t="shared" si="27"/>
        <v>1.6207455429497568E-3</v>
      </c>
      <c r="BC34" s="49">
        <f t="shared" si="27"/>
        <v>4.4347826086956518E-2</v>
      </c>
      <c r="BD34" s="49">
        <f t="shared" si="27"/>
        <v>0.36948748510131108</v>
      </c>
      <c r="BE34" s="49">
        <f t="shared" si="27"/>
        <v>-0.20760233918128654</v>
      </c>
      <c r="BF34" s="49">
        <f t="shared" si="27"/>
        <v>-5.6634304207119741E-2</v>
      </c>
      <c r="BG34" s="49">
        <f t="shared" si="27"/>
        <v>-4.9958368026644462E-3</v>
      </c>
      <c r="BH34" s="49">
        <f t="shared" si="27"/>
        <v>-1.0443864229765013E-2</v>
      </c>
      <c r="BI34" s="49">
        <f t="shared" si="27"/>
        <v>0.10947109471094711</v>
      </c>
      <c r="BJ34" s="49">
        <f t="shared" si="27"/>
        <v>-5.0600343053173243E-2</v>
      </c>
      <c r="BK34" s="49">
        <f t="shared" si="27"/>
        <v>-5.8577405857740586E-2</v>
      </c>
      <c r="BL34" s="49">
        <f t="shared" si="27"/>
        <v>8.7950747581354446E-4</v>
      </c>
      <c r="BM34" s="49">
        <f t="shared" si="27"/>
        <v>-3.3259423503325942E-3</v>
      </c>
      <c r="BN34" s="49">
        <f t="shared" si="27"/>
        <v>3.7037037037037035E-2</v>
      </c>
      <c r="BO34" s="49">
        <f t="shared" si="72"/>
        <v>0.08</v>
      </c>
      <c r="BP34" s="49">
        <f t="shared" si="28"/>
        <v>-3.2513181019332163E-2</v>
      </c>
      <c r="BQ34" s="49">
        <f t="shared" si="28"/>
        <v>-6.4516129032258063E-2</v>
      </c>
      <c r="BR34" s="49">
        <f t="shared" si="28"/>
        <v>-2.0905923344947737E-2</v>
      </c>
      <c r="BS34" s="49">
        <f t="shared" si="29"/>
        <v>0.14485981308411214</v>
      </c>
      <c r="BT34" s="49">
        <f t="shared" si="30"/>
        <v>0.25408163265306122</v>
      </c>
      <c r="BU34" s="49">
        <f t="shared" si="31"/>
        <v>0.14971521562245729</v>
      </c>
      <c r="BV34" s="49">
        <f t="shared" si="32"/>
        <v>0.24982307147912244</v>
      </c>
      <c r="BW34" s="49">
        <f t="shared" si="33"/>
        <v>0.19309173272933183</v>
      </c>
      <c r="BX34" s="49">
        <f t="shared" si="34"/>
        <v>0.11461794019933555</v>
      </c>
      <c r="BY34" s="49">
        <f t="shared" si="35"/>
        <v>5.4715776027251438E-2</v>
      </c>
      <c r="BZ34" s="49">
        <f t="shared" si="36"/>
        <v>-2.8259991925716592E-3</v>
      </c>
      <c r="CA34" s="49">
        <f t="shared" si="36"/>
        <v>-8.9068825910931168E-3</v>
      </c>
      <c r="CB34" s="49">
        <f t="shared" si="36"/>
        <v>-1.3684640522875817E-2</v>
      </c>
      <c r="CC34" s="49">
        <f t="shared" si="36"/>
        <v>-2.5678194243114516E-2</v>
      </c>
      <c r="CD34" s="49">
        <f t="shared" si="36"/>
        <v>6.4612114771519666E-2</v>
      </c>
      <c r="CE34" s="49">
        <f t="shared" si="36"/>
        <v>-0.15132761030145739</v>
      </c>
      <c r="CF34" s="49">
        <f t="shared" si="36"/>
        <v>1.834862385321101E-2</v>
      </c>
      <c r="CG34" s="49">
        <f t="shared" si="36"/>
        <v>2.772002772002772E-3</v>
      </c>
      <c r="CH34" s="49">
        <f t="shared" si="36"/>
        <v>-7.1412117023727248E-3</v>
      </c>
      <c r="CI34" s="49">
        <f t="shared" si="36"/>
        <v>-6.7285382830626454E-3</v>
      </c>
    </row>
    <row r="35" spans="2:87" ht="17.100000000000001" customHeight="1" thickBot="1" x14ac:dyDescent="0.25">
      <c r="B35" s="36" t="s">
        <v>120</v>
      </c>
      <c r="C35" s="49">
        <f t="shared" si="37"/>
        <v>0.1887905604719764</v>
      </c>
      <c r="D35" s="49">
        <f t="shared" si="38"/>
        <v>0.46178343949044587</v>
      </c>
      <c r="E35" s="49">
        <f t="shared" si="39"/>
        <v>0.32600732600732601</v>
      </c>
      <c r="F35" s="49">
        <f t="shared" si="40"/>
        <v>0.24528301886792453</v>
      </c>
      <c r="G35" s="49">
        <f t="shared" si="41"/>
        <v>0.15136476426799009</v>
      </c>
      <c r="H35" s="49">
        <f t="shared" si="42"/>
        <v>0.18954248366013071</v>
      </c>
      <c r="I35" s="49">
        <f t="shared" si="43"/>
        <v>4.1436464088397788E-2</v>
      </c>
      <c r="J35" s="49">
        <f t="shared" si="44"/>
        <v>0.27272727272727271</v>
      </c>
      <c r="K35" s="49">
        <f t="shared" si="45"/>
        <v>0.25862068965517243</v>
      </c>
      <c r="L35" s="49">
        <f t="shared" si="46"/>
        <v>0.18498168498168499</v>
      </c>
      <c r="M35" s="49">
        <f t="shared" si="47"/>
        <v>0.27851458885941643</v>
      </c>
      <c r="N35" s="49">
        <f t="shared" si="48"/>
        <v>0.15816326530612246</v>
      </c>
      <c r="O35" s="49">
        <f t="shared" si="49"/>
        <v>0.25684931506849318</v>
      </c>
      <c r="P35" s="49">
        <f t="shared" si="50"/>
        <v>0.30448222565687788</v>
      </c>
      <c r="Q35" s="49">
        <f t="shared" si="51"/>
        <v>0.36099585062240663</v>
      </c>
      <c r="R35" s="49">
        <f t="shared" si="52"/>
        <v>0.15418502202643172</v>
      </c>
      <c r="S35" s="49">
        <f t="shared" si="53"/>
        <v>0.33923705722070846</v>
      </c>
      <c r="T35" s="49">
        <f t="shared" si="54"/>
        <v>0.2014218009478673</v>
      </c>
      <c r="U35" s="49">
        <f t="shared" si="55"/>
        <v>0.14634146341463414</v>
      </c>
      <c r="V35" s="49">
        <f t="shared" si="56"/>
        <v>0.47964376590330787</v>
      </c>
      <c r="W35" s="49">
        <f t="shared" si="57"/>
        <v>-2.0345879959308241E-2</v>
      </c>
      <c r="X35" s="49">
        <f t="shared" si="58"/>
        <v>0.10453648915187377</v>
      </c>
      <c r="Y35" s="49">
        <f t="shared" si="59"/>
        <v>0.17553191489361702</v>
      </c>
      <c r="Z35" s="49">
        <f t="shared" si="60"/>
        <v>-6.0189165950128978E-2</v>
      </c>
      <c r="AA35" s="49">
        <f t="shared" si="61"/>
        <v>0.19833852544132918</v>
      </c>
      <c r="AB35" s="49">
        <f t="shared" si="62"/>
        <v>7.4107142857142858E-2</v>
      </c>
      <c r="AC35" s="49">
        <f t="shared" si="63"/>
        <v>-4.5248868778280542E-2</v>
      </c>
      <c r="AD35" s="49">
        <f t="shared" si="64"/>
        <v>0.11527904849039342</v>
      </c>
      <c r="AE35" s="49">
        <f t="shared" si="65"/>
        <v>-4.2461005199306762E-2</v>
      </c>
      <c r="AF35" s="49">
        <f t="shared" si="66"/>
        <v>7.3981712385702406E-2</v>
      </c>
      <c r="AG35" s="49">
        <f t="shared" si="67"/>
        <v>2.9620853080568721E-2</v>
      </c>
      <c r="AH35" s="49">
        <f t="shared" si="68"/>
        <v>-1.7227235438884332E-2</v>
      </c>
      <c r="AI35" s="49">
        <f t="shared" si="69"/>
        <v>6.244343891402715E-2</v>
      </c>
      <c r="AJ35" s="49">
        <f t="shared" si="70"/>
        <v>-2.3219814241486069E-2</v>
      </c>
      <c r="AK35" s="49">
        <f t="shared" si="26"/>
        <v>0.1001150747986191</v>
      </c>
      <c r="AL35" s="49">
        <f t="shared" si="26"/>
        <v>-2.1702838063439065E-2</v>
      </c>
      <c r="AM35" s="49">
        <f t="shared" si="26"/>
        <v>1.2776831345826235E-2</v>
      </c>
      <c r="AN35" s="49">
        <f t="shared" si="26"/>
        <v>-9.5087163232963554E-2</v>
      </c>
      <c r="AO35" s="49">
        <f t="shared" si="26"/>
        <v>-0.12552301255230125</v>
      </c>
      <c r="AP35" s="49">
        <f t="shared" si="26"/>
        <v>-2.3890784982935155E-2</v>
      </c>
      <c r="AQ35" s="49">
        <f t="shared" si="26"/>
        <v>-9.0832632464255672E-2</v>
      </c>
      <c r="AR35" s="49">
        <f t="shared" si="26"/>
        <v>-2.8021015761821366E-2</v>
      </c>
      <c r="AS35" s="49">
        <f t="shared" si="26"/>
        <v>-4.1866028708133975E-2</v>
      </c>
      <c r="AT35" s="49">
        <f t="shared" si="26"/>
        <v>1.9230769230769232E-2</v>
      </c>
      <c r="AU35" s="49">
        <f t="shared" si="26"/>
        <v>5.6429232192414434E-2</v>
      </c>
      <c r="AV35" s="49">
        <f t="shared" si="26"/>
        <v>-5.4054054054054057E-3</v>
      </c>
      <c r="AW35" s="49">
        <f t="shared" si="26"/>
        <v>0.12234706616729088</v>
      </c>
      <c r="AX35" s="49">
        <f t="shared" si="26"/>
        <v>-1.3722126929674099E-2</v>
      </c>
      <c r="AY35" s="49">
        <f t="shared" si="26"/>
        <v>-0.10683012259194395</v>
      </c>
      <c r="AZ35" s="49">
        <f t="shared" si="71"/>
        <v>-0.37228260869565216</v>
      </c>
      <c r="BA35" s="49">
        <f t="shared" si="27"/>
        <v>8.0088987764182426E-2</v>
      </c>
      <c r="BB35" s="49">
        <f t="shared" si="27"/>
        <v>-3.2173913043478261E-2</v>
      </c>
      <c r="BC35" s="49">
        <f t="shared" si="27"/>
        <v>6.5686274509803924E-2</v>
      </c>
      <c r="BD35" s="49">
        <f t="shared" si="27"/>
        <v>0.53391053391053389</v>
      </c>
      <c r="BE35" s="49">
        <f t="shared" si="27"/>
        <v>-0.19155509783728114</v>
      </c>
      <c r="BF35" s="49">
        <f t="shared" si="27"/>
        <v>-0.10152740341419586</v>
      </c>
      <c r="BG35" s="49">
        <f t="shared" si="27"/>
        <v>-7.4517019319227232E-2</v>
      </c>
      <c r="BH35" s="49">
        <f t="shared" si="27"/>
        <v>-7.7140169332079025E-2</v>
      </c>
      <c r="BI35" s="49">
        <f t="shared" si="27"/>
        <v>0</v>
      </c>
      <c r="BJ35" s="49">
        <f t="shared" si="27"/>
        <v>0.114</v>
      </c>
      <c r="BK35" s="49">
        <f t="shared" si="27"/>
        <v>8.4493041749502978E-2</v>
      </c>
      <c r="BL35" s="49">
        <f t="shared" si="27"/>
        <v>0.10805300713557595</v>
      </c>
      <c r="BM35" s="49">
        <f t="shared" si="27"/>
        <v>-3.8216560509554139E-2</v>
      </c>
      <c r="BN35" s="49">
        <f t="shared" si="27"/>
        <v>1.2567324955116697E-2</v>
      </c>
      <c r="BO35" s="49">
        <f t="shared" si="72"/>
        <v>-3.6663611365719523E-2</v>
      </c>
      <c r="BP35" s="49">
        <f t="shared" si="28"/>
        <v>-5.5197792088316471E-3</v>
      </c>
      <c r="BQ35" s="49">
        <f t="shared" si="28"/>
        <v>9.6688741721854307E-2</v>
      </c>
      <c r="BR35" s="49">
        <f t="shared" si="28"/>
        <v>-0.11879432624113476</v>
      </c>
      <c r="BS35" s="49">
        <f t="shared" si="29"/>
        <v>0.29992289899768698</v>
      </c>
      <c r="BT35" s="49">
        <f t="shared" si="30"/>
        <v>0.17141162514827996</v>
      </c>
      <c r="BU35" s="49">
        <f t="shared" si="31"/>
        <v>0.21215189873417722</v>
      </c>
      <c r="BV35" s="49">
        <f t="shared" si="32"/>
        <v>0.26148705096073516</v>
      </c>
      <c r="BW35" s="49">
        <f t="shared" si="33"/>
        <v>0.295364238410596</v>
      </c>
      <c r="BX35" s="49">
        <f t="shared" si="34"/>
        <v>3.7832310838445807E-2</v>
      </c>
      <c r="BY35" s="49">
        <f t="shared" si="35"/>
        <v>8.8669950738916259E-2</v>
      </c>
      <c r="BZ35" s="49">
        <f t="shared" si="36"/>
        <v>9.9547511312217188E-3</v>
      </c>
      <c r="CA35" s="49">
        <f t="shared" si="36"/>
        <v>2.2401433691756272E-2</v>
      </c>
      <c r="CB35" s="49">
        <f t="shared" si="36"/>
        <v>-5.5433829973707271E-2</v>
      </c>
      <c r="CC35" s="49">
        <f t="shared" si="36"/>
        <v>-3.5490605427974949E-2</v>
      </c>
      <c r="CD35" s="49">
        <f t="shared" si="36"/>
        <v>3.2948532948532949E-2</v>
      </c>
      <c r="CE35" s="49">
        <f t="shared" si="36"/>
        <v>-0.11594877764842841</v>
      </c>
      <c r="CF35" s="49">
        <f t="shared" si="36"/>
        <v>3.6344482486173293E-2</v>
      </c>
      <c r="CG35" s="49">
        <f t="shared" si="36"/>
        <v>-1.2452350698856416E-2</v>
      </c>
      <c r="CH35" s="49">
        <f t="shared" si="36"/>
        <v>4.503345342254246E-2</v>
      </c>
      <c r="CI35" s="49">
        <f t="shared" si="36"/>
        <v>-2.6348190100960355E-2</v>
      </c>
    </row>
    <row r="36" spans="2:87" ht="17.100000000000001" customHeight="1" thickBot="1" x14ac:dyDescent="0.25">
      <c r="B36" s="36" t="s">
        <v>121</v>
      </c>
      <c r="C36" s="49">
        <f t="shared" si="37"/>
        <v>-0.55913978494623651</v>
      </c>
      <c r="D36" s="49">
        <f t="shared" si="38"/>
        <v>0.20253164556962025</v>
      </c>
      <c r="E36" s="49">
        <f t="shared" si="39"/>
        <v>0.53333333333333333</v>
      </c>
      <c r="F36" s="49">
        <f t="shared" si="40"/>
        <v>0.30952380952380953</v>
      </c>
      <c r="G36" s="49">
        <f t="shared" si="41"/>
        <v>1.2439024390243902</v>
      </c>
      <c r="H36" s="49">
        <f t="shared" si="42"/>
        <v>6.3157894736842107E-2</v>
      </c>
      <c r="I36" s="49">
        <f t="shared" si="43"/>
        <v>1.4492753623188406E-2</v>
      </c>
      <c r="J36" s="49">
        <f t="shared" si="44"/>
        <v>-0.14545454545454545</v>
      </c>
      <c r="K36" s="49">
        <f t="shared" si="45"/>
        <v>-6.5217391304347824E-2</v>
      </c>
      <c r="L36" s="49">
        <f t="shared" si="46"/>
        <v>-1.9801980198019802E-2</v>
      </c>
      <c r="M36" s="49">
        <f t="shared" si="47"/>
        <v>-0.1</v>
      </c>
      <c r="N36" s="49">
        <f t="shared" si="48"/>
        <v>0.21276595744680851</v>
      </c>
      <c r="O36" s="49">
        <f t="shared" si="49"/>
        <v>1.1627906976744186E-2</v>
      </c>
      <c r="P36" s="49">
        <f t="shared" si="50"/>
        <v>3.0303030303030304E-2</v>
      </c>
      <c r="Q36" s="49">
        <f t="shared" si="51"/>
        <v>0.22222222222222221</v>
      </c>
      <c r="R36" s="49">
        <f t="shared" si="52"/>
        <v>4.3859649122807015E-2</v>
      </c>
      <c r="S36" s="49">
        <f t="shared" si="53"/>
        <v>0.44827586206896552</v>
      </c>
      <c r="T36" s="49">
        <f t="shared" si="54"/>
        <v>0.53921568627450978</v>
      </c>
      <c r="U36" s="49">
        <f t="shared" si="55"/>
        <v>0.18181818181818182</v>
      </c>
      <c r="V36" s="49">
        <f t="shared" si="56"/>
        <v>0.19327731092436976</v>
      </c>
      <c r="W36" s="49">
        <f t="shared" si="57"/>
        <v>0.17460317460317459</v>
      </c>
      <c r="X36" s="49">
        <f t="shared" si="58"/>
        <v>0.12738853503184713</v>
      </c>
      <c r="Y36" s="49">
        <f t="shared" si="59"/>
        <v>0.53846153846153844</v>
      </c>
      <c r="Z36" s="49">
        <f t="shared" si="60"/>
        <v>0.42253521126760563</v>
      </c>
      <c r="AA36" s="49">
        <f t="shared" si="61"/>
        <v>0.25</v>
      </c>
      <c r="AB36" s="49">
        <f t="shared" si="62"/>
        <v>-1.1299435028248588E-2</v>
      </c>
      <c r="AC36" s="49">
        <f t="shared" si="63"/>
        <v>-0.14285714285714285</v>
      </c>
      <c r="AD36" s="49">
        <f t="shared" si="64"/>
        <v>-3.4653465346534656E-2</v>
      </c>
      <c r="AE36" s="49">
        <f t="shared" si="65"/>
        <v>0.1891891891891892</v>
      </c>
      <c r="AF36" s="49">
        <f t="shared" si="66"/>
        <v>0.17142857142857143</v>
      </c>
      <c r="AG36" s="49">
        <f t="shared" si="67"/>
        <v>0.36666666666666664</v>
      </c>
      <c r="AH36" s="49">
        <f t="shared" si="68"/>
        <v>-3.5897435897435895E-2</v>
      </c>
      <c r="AI36" s="49">
        <f t="shared" si="69"/>
        <v>-0.13181818181818181</v>
      </c>
      <c r="AJ36" s="49">
        <f t="shared" si="70"/>
        <v>-2.4390243902439025E-2</v>
      </c>
      <c r="AK36" s="49">
        <f t="shared" si="26"/>
        <v>-0.25609756097560976</v>
      </c>
      <c r="AL36" s="49">
        <f t="shared" si="26"/>
        <v>-5.3191489361702126E-3</v>
      </c>
      <c r="AM36" s="49">
        <f t="shared" si="26"/>
        <v>-5.235602094240838E-3</v>
      </c>
      <c r="AN36" s="49">
        <f t="shared" si="26"/>
        <v>-0.14000000000000001</v>
      </c>
      <c r="AO36" s="49">
        <f t="shared" si="26"/>
        <v>8.1967213114754092E-2</v>
      </c>
      <c r="AP36" s="49">
        <f t="shared" si="26"/>
        <v>0.12299465240641712</v>
      </c>
      <c r="AQ36" s="49">
        <f t="shared" si="26"/>
        <v>-2.1052631578947368E-2</v>
      </c>
      <c r="AR36" s="49">
        <f t="shared" si="26"/>
        <v>0.1744186046511628</v>
      </c>
      <c r="AS36" s="49">
        <f t="shared" si="26"/>
        <v>7.575757575757576E-2</v>
      </c>
      <c r="AT36" s="49">
        <f t="shared" si="26"/>
        <v>-0.15714285714285714</v>
      </c>
      <c r="AU36" s="49">
        <f t="shared" si="26"/>
        <v>0.15053763440860216</v>
      </c>
      <c r="AV36" s="49">
        <f t="shared" si="26"/>
        <v>-3.4653465346534656E-2</v>
      </c>
      <c r="AW36" s="49">
        <f t="shared" si="26"/>
        <v>-0.15492957746478872</v>
      </c>
      <c r="AX36" s="49">
        <f t="shared" si="26"/>
        <v>0.24858757062146894</v>
      </c>
      <c r="AY36" s="49">
        <f t="shared" si="26"/>
        <v>-0.24766355140186916</v>
      </c>
      <c r="AZ36" s="49">
        <f t="shared" si="71"/>
        <v>-0.27692307692307694</v>
      </c>
      <c r="BA36" s="49">
        <f t="shared" si="27"/>
        <v>0.31666666666666665</v>
      </c>
      <c r="BB36" s="49">
        <f t="shared" si="27"/>
        <v>-0.24886877828054299</v>
      </c>
      <c r="BC36" s="49">
        <f t="shared" si="27"/>
        <v>3.7267080745341616E-2</v>
      </c>
      <c r="BD36" s="49">
        <f t="shared" si="27"/>
        <v>0.25531914893617019</v>
      </c>
      <c r="BE36" s="49">
        <f t="shared" si="27"/>
        <v>-0.20886075949367089</v>
      </c>
      <c r="BF36" s="49">
        <f t="shared" si="27"/>
        <v>4.8192771084337352E-2</v>
      </c>
      <c r="BG36" s="49">
        <f t="shared" si="27"/>
        <v>4.790419161676647E-2</v>
      </c>
      <c r="BH36" s="49">
        <f t="shared" si="27"/>
        <v>9.6045197740112997E-2</v>
      </c>
      <c r="BI36" s="49">
        <f t="shared" si="27"/>
        <v>0.04</v>
      </c>
      <c r="BJ36" s="49">
        <f t="shared" si="27"/>
        <v>3.4482758620689655E-2</v>
      </c>
      <c r="BK36" s="49">
        <f t="shared" si="27"/>
        <v>0</v>
      </c>
      <c r="BL36" s="49">
        <f t="shared" si="27"/>
        <v>0.11855670103092783</v>
      </c>
      <c r="BM36" s="49">
        <f t="shared" si="27"/>
        <v>0.1</v>
      </c>
      <c r="BN36" s="49">
        <f t="shared" si="27"/>
        <v>6.1111111111111109E-2</v>
      </c>
      <c r="BO36" s="49">
        <f t="shared" si="72"/>
        <v>-1.1428571428571429E-2</v>
      </c>
      <c r="BP36" s="49">
        <f t="shared" si="28"/>
        <v>-0.1152073732718894</v>
      </c>
      <c r="BQ36" s="49">
        <f t="shared" si="28"/>
        <v>-9.0909090909090912E-2</v>
      </c>
      <c r="BR36" s="49">
        <f t="shared" si="28"/>
        <v>-1.5706806282722512E-2</v>
      </c>
      <c r="BS36" s="49">
        <f t="shared" si="29"/>
        <v>4.6511627906976744E-2</v>
      </c>
      <c r="BT36" s="49">
        <f t="shared" si="30"/>
        <v>0.13333333333333333</v>
      </c>
      <c r="BU36" s="49">
        <f t="shared" si="31"/>
        <v>1.4005602240896359E-2</v>
      </c>
      <c r="BV36" s="49">
        <f t="shared" si="32"/>
        <v>6.3535911602209949E-2</v>
      </c>
      <c r="BW36" s="49">
        <f t="shared" si="33"/>
        <v>0.34025974025974026</v>
      </c>
      <c r="BX36" s="49">
        <f t="shared" si="34"/>
        <v>0.2926356589147287</v>
      </c>
      <c r="BY36" s="49">
        <f t="shared" si="35"/>
        <v>1.1994002998500749E-2</v>
      </c>
      <c r="BZ36" s="49">
        <f t="shared" si="36"/>
        <v>0.15111111111111111</v>
      </c>
      <c r="CA36" s="49">
        <f t="shared" si="36"/>
        <v>-9.90990990990991E-2</v>
      </c>
      <c r="CB36" s="49">
        <f t="shared" si="36"/>
        <v>5.7142857142857143E-3</v>
      </c>
      <c r="CC36" s="49">
        <f t="shared" si="36"/>
        <v>4.261363636363636E-3</v>
      </c>
      <c r="CD36" s="49">
        <f t="shared" si="36"/>
        <v>6.0820367751060818E-2</v>
      </c>
      <c r="CE36" s="49">
        <f t="shared" si="36"/>
        <v>-0.16533333333333333</v>
      </c>
      <c r="CF36" s="49">
        <f t="shared" si="36"/>
        <v>2.7156549520766772E-2</v>
      </c>
      <c r="CG36" s="49">
        <f t="shared" si="36"/>
        <v>5.5987558320373249E-2</v>
      </c>
      <c r="CH36" s="49">
        <f t="shared" si="36"/>
        <v>6.9219440353460976E-2</v>
      </c>
      <c r="CI36" s="49">
        <f t="shared" si="36"/>
        <v>-5.9228650137741048E-2</v>
      </c>
    </row>
    <row r="37" spans="2:87" ht="17.100000000000001" customHeight="1" thickBot="1" x14ac:dyDescent="0.25">
      <c r="B37" s="36" t="s">
        <v>122</v>
      </c>
      <c r="C37" s="49">
        <f t="shared" si="37"/>
        <v>-0.04</v>
      </c>
      <c r="D37" s="49">
        <f t="shared" si="38"/>
        <v>-1.3043478260869565E-2</v>
      </c>
      <c r="E37" s="49">
        <f t="shared" si="39"/>
        <v>0.13235294117647059</v>
      </c>
      <c r="F37" s="49">
        <f t="shared" si="40"/>
        <v>0.12149532710280374</v>
      </c>
      <c r="G37" s="49">
        <f t="shared" si="41"/>
        <v>0.25520833333333331</v>
      </c>
      <c r="H37" s="49">
        <f t="shared" si="42"/>
        <v>0.1894273127753304</v>
      </c>
      <c r="I37" s="49">
        <f t="shared" si="43"/>
        <v>0.19480519480519481</v>
      </c>
      <c r="J37" s="49">
        <f t="shared" si="44"/>
        <v>0.26666666666666666</v>
      </c>
      <c r="K37" s="49">
        <f t="shared" si="45"/>
        <v>8.7136929460580909E-2</v>
      </c>
      <c r="L37" s="49">
        <f t="shared" si="46"/>
        <v>-3.3333333333333333E-2</v>
      </c>
      <c r="M37" s="49">
        <f t="shared" si="47"/>
        <v>0.23369565217391305</v>
      </c>
      <c r="N37" s="49">
        <f t="shared" si="48"/>
        <v>-2.3026315789473683E-2</v>
      </c>
      <c r="O37" s="49">
        <f t="shared" si="49"/>
        <v>0.21374045801526717</v>
      </c>
      <c r="P37" s="49">
        <f t="shared" si="50"/>
        <v>0.2950191570881226</v>
      </c>
      <c r="Q37" s="49">
        <f t="shared" si="51"/>
        <v>6.6079295154185022E-2</v>
      </c>
      <c r="R37" s="49">
        <f t="shared" si="52"/>
        <v>0.22558922558922559</v>
      </c>
      <c r="S37" s="49">
        <f t="shared" si="53"/>
        <v>0.30188679245283018</v>
      </c>
      <c r="T37" s="49">
        <f t="shared" si="54"/>
        <v>0.24260355029585798</v>
      </c>
      <c r="U37" s="49">
        <f t="shared" si="55"/>
        <v>0.23140495867768596</v>
      </c>
      <c r="V37" s="49">
        <f t="shared" si="56"/>
        <v>0.31043956043956045</v>
      </c>
      <c r="W37" s="49">
        <f t="shared" si="57"/>
        <v>-0.10869565217391304</v>
      </c>
      <c r="X37" s="49">
        <f t="shared" si="58"/>
        <v>0.2119047619047619</v>
      </c>
      <c r="Y37" s="49">
        <f t="shared" si="59"/>
        <v>0.16107382550335569</v>
      </c>
      <c r="Z37" s="49">
        <f t="shared" si="60"/>
        <v>-3.7735849056603772E-2</v>
      </c>
      <c r="AA37" s="49">
        <f t="shared" si="61"/>
        <v>0.27371273712737126</v>
      </c>
      <c r="AB37" s="49">
        <f t="shared" si="62"/>
        <v>-6.0903732809430254E-2</v>
      </c>
      <c r="AC37" s="49">
        <f t="shared" si="63"/>
        <v>0.26589595375722541</v>
      </c>
      <c r="AD37" s="49">
        <f t="shared" si="64"/>
        <v>0.12636165577342048</v>
      </c>
      <c r="AE37" s="49">
        <f t="shared" si="65"/>
        <v>2.553191489361702E-2</v>
      </c>
      <c r="AF37" s="49">
        <f t="shared" si="66"/>
        <v>0.14435146443514643</v>
      </c>
      <c r="AG37" s="49">
        <f t="shared" si="67"/>
        <v>-2.5114155251141551E-2</v>
      </c>
      <c r="AH37" s="49">
        <f t="shared" si="68"/>
        <v>-6.5764023210831718E-2</v>
      </c>
      <c r="AI37" s="49">
        <f t="shared" si="69"/>
        <v>0</v>
      </c>
      <c r="AJ37" s="49">
        <f t="shared" si="70"/>
        <v>-5.850091407678245E-2</v>
      </c>
      <c r="AK37" s="49">
        <f t="shared" si="26"/>
        <v>-0.1756440281030445</v>
      </c>
      <c r="AL37" s="49">
        <f t="shared" si="26"/>
        <v>6.6252587991718431E-2</v>
      </c>
      <c r="AM37" s="49">
        <f t="shared" si="26"/>
        <v>1.2448132780082987E-2</v>
      </c>
      <c r="AN37" s="49">
        <f t="shared" si="26"/>
        <v>-5.8252427184466021E-3</v>
      </c>
      <c r="AO37" s="49">
        <f t="shared" si="26"/>
        <v>-7.1022727272727279E-2</v>
      </c>
      <c r="AP37" s="49">
        <f t="shared" si="26"/>
        <v>1.1650485436893204E-2</v>
      </c>
      <c r="AQ37" s="49">
        <f t="shared" si="26"/>
        <v>-0.20696721311475411</v>
      </c>
      <c r="AR37" s="49">
        <f t="shared" si="26"/>
        <v>-6.4453125E-2</v>
      </c>
      <c r="AS37" s="49">
        <f t="shared" si="26"/>
        <v>0.11620795107033639</v>
      </c>
      <c r="AT37" s="49">
        <f t="shared" si="26"/>
        <v>-6.5259117082533583E-2</v>
      </c>
      <c r="AU37" s="49">
        <f t="shared" si="26"/>
        <v>0.13436692506459949</v>
      </c>
      <c r="AV37" s="49">
        <f t="shared" si="26"/>
        <v>-4.1753653444676405E-3</v>
      </c>
      <c r="AW37" s="49">
        <f t="shared" si="26"/>
        <v>-4.1095890410958902E-2</v>
      </c>
      <c r="AX37" s="49">
        <f t="shared" si="26"/>
        <v>9.856262833675565E-2</v>
      </c>
      <c r="AY37" s="49">
        <f t="shared" si="26"/>
        <v>-2.2779043280182234E-2</v>
      </c>
      <c r="AZ37" s="49">
        <f t="shared" si="71"/>
        <v>-0.32285115303983231</v>
      </c>
      <c r="BA37" s="49">
        <f t="shared" si="27"/>
        <v>0.2</v>
      </c>
      <c r="BB37" s="49">
        <f t="shared" si="27"/>
        <v>-0.20747663551401868</v>
      </c>
      <c r="BC37" s="49">
        <f t="shared" si="27"/>
        <v>1.6317016317016316E-2</v>
      </c>
      <c r="BD37" s="49">
        <f t="shared" si="27"/>
        <v>0.47987616099071206</v>
      </c>
      <c r="BE37" s="49">
        <f t="shared" si="27"/>
        <v>-0.28333333333333333</v>
      </c>
      <c r="BF37" s="49">
        <f t="shared" si="27"/>
        <v>2.8301886792452831E-2</v>
      </c>
      <c r="BG37" s="49">
        <f t="shared" si="27"/>
        <v>8.9449541284403675E-2</v>
      </c>
      <c r="BH37" s="49">
        <f t="shared" si="27"/>
        <v>-6.0669456066945605E-2</v>
      </c>
      <c r="BI37" s="49">
        <f t="shared" si="27"/>
        <v>5.9800664451827246E-2</v>
      </c>
      <c r="BJ37" s="49">
        <f t="shared" si="27"/>
        <v>3.669724770642202E-2</v>
      </c>
      <c r="BK37" s="49">
        <f t="shared" si="27"/>
        <v>-0.16631578947368422</v>
      </c>
      <c r="BL37" s="49">
        <f t="shared" si="27"/>
        <v>0.21158129175946547</v>
      </c>
      <c r="BM37" s="49">
        <f t="shared" si="27"/>
        <v>4.0752351097178681E-2</v>
      </c>
      <c r="BN37" s="49">
        <f t="shared" si="27"/>
        <v>4.8672566371681415E-2</v>
      </c>
      <c r="BO37" s="49">
        <f t="shared" si="72"/>
        <v>-5.0505050505050509E-3</v>
      </c>
      <c r="BP37" s="49">
        <f t="shared" si="28"/>
        <v>-3.125E-2</v>
      </c>
      <c r="BQ37" s="49">
        <f t="shared" si="28"/>
        <v>1.2048192771084338E-2</v>
      </c>
      <c r="BR37" s="49">
        <f t="shared" si="28"/>
        <v>2.1097046413502109E-2</v>
      </c>
      <c r="BS37" s="49">
        <f t="shared" si="29"/>
        <v>4.230769230769231E-2</v>
      </c>
      <c r="BT37" s="49">
        <f t="shared" si="30"/>
        <v>0.22878228782287824</v>
      </c>
      <c r="BU37" s="49">
        <f t="shared" si="31"/>
        <v>4.8048048048048048E-2</v>
      </c>
      <c r="BV37" s="49">
        <f t="shared" si="32"/>
        <v>0.20534861509073543</v>
      </c>
      <c r="BW37" s="49">
        <f t="shared" si="33"/>
        <v>0.27496038034865294</v>
      </c>
      <c r="BX37" s="49">
        <f t="shared" si="34"/>
        <v>4.5991298943443129E-2</v>
      </c>
      <c r="BY37" s="49">
        <f t="shared" si="35"/>
        <v>0.13071895424836602</v>
      </c>
      <c r="BZ37" s="49">
        <f t="shared" si="36"/>
        <v>1.8917498686284815E-2</v>
      </c>
      <c r="CA37" s="49">
        <f t="shared" si="36"/>
        <v>-3.8679731820526045E-2</v>
      </c>
      <c r="CB37" s="49">
        <f t="shared" si="36"/>
        <v>-8.5836909871244635E-3</v>
      </c>
      <c r="CC37" s="49">
        <f t="shared" si="36"/>
        <v>-7.0346320346320351E-2</v>
      </c>
      <c r="CD37" s="49">
        <f t="shared" si="36"/>
        <v>4.831199068684517E-2</v>
      </c>
      <c r="CE37" s="49">
        <f t="shared" si="36"/>
        <v>-0.11382565241532482</v>
      </c>
      <c r="CF37" s="49">
        <f t="shared" si="36"/>
        <v>3.4461152882205512E-2</v>
      </c>
      <c r="CG37" s="49">
        <f t="shared" si="36"/>
        <v>2.6650514839491216E-2</v>
      </c>
      <c r="CH37" s="49">
        <f t="shared" si="36"/>
        <v>3.0088495575221239E-2</v>
      </c>
      <c r="CI37" s="49">
        <f t="shared" si="36"/>
        <v>-2.8636884306987398E-3</v>
      </c>
    </row>
    <row r="38" spans="2:87" ht="17.100000000000001" customHeight="1" thickBot="1" x14ac:dyDescent="0.25">
      <c r="B38" s="36" t="s">
        <v>123</v>
      </c>
      <c r="C38" s="49">
        <f t="shared" si="37"/>
        <v>4.4210526315789471E-2</v>
      </c>
      <c r="D38" s="49">
        <f t="shared" si="38"/>
        <v>0.13181818181818181</v>
      </c>
      <c r="E38" s="49">
        <f t="shared" si="39"/>
        <v>7.7586206896551727E-2</v>
      </c>
      <c r="F38" s="49">
        <f t="shared" si="40"/>
        <v>0.20785219399538107</v>
      </c>
      <c r="G38" s="49">
        <f t="shared" si="41"/>
        <v>1.8145161290322582E-2</v>
      </c>
      <c r="H38" s="49">
        <f t="shared" si="42"/>
        <v>0.32128514056224899</v>
      </c>
      <c r="I38" s="49">
        <f t="shared" si="43"/>
        <v>0.35199999999999998</v>
      </c>
      <c r="J38" s="49">
        <f t="shared" si="44"/>
        <v>0.11854684512428298</v>
      </c>
      <c r="K38" s="49">
        <f t="shared" si="45"/>
        <v>0.28316831683168314</v>
      </c>
      <c r="L38" s="49">
        <f t="shared" si="46"/>
        <v>5.3191489361702128E-2</v>
      </c>
      <c r="M38" s="49">
        <f t="shared" si="47"/>
        <v>2.3668639053254437E-2</v>
      </c>
      <c r="N38" s="49">
        <f t="shared" si="48"/>
        <v>0.18803418803418803</v>
      </c>
      <c r="O38" s="49">
        <f t="shared" si="49"/>
        <v>-1.5432098765432098E-3</v>
      </c>
      <c r="P38" s="49">
        <f t="shared" si="50"/>
        <v>0.13708513708513709</v>
      </c>
      <c r="Q38" s="49">
        <f t="shared" si="51"/>
        <v>0.12524084778420039</v>
      </c>
      <c r="R38" s="49">
        <f t="shared" si="52"/>
        <v>0.11942446043165468</v>
      </c>
      <c r="S38" s="49">
        <f t="shared" si="53"/>
        <v>0.33230293663060279</v>
      </c>
      <c r="T38" s="49">
        <f t="shared" si="54"/>
        <v>0.17766497461928935</v>
      </c>
      <c r="U38" s="49">
        <f t="shared" si="55"/>
        <v>0.22945205479452055</v>
      </c>
      <c r="V38" s="49">
        <f t="shared" si="56"/>
        <v>0.36118251928020567</v>
      </c>
      <c r="W38" s="49">
        <f t="shared" si="57"/>
        <v>7.8886310904872387E-2</v>
      </c>
      <c r="X38" s="49">
        <f t="shared" si="58"/>
        <v>0.11099137931034483</v>
      </c>
      <c r="Y38" s="49">
        <f t="shared" si="59"/>
        <v>1.8105849582172703E-2</v>
      </c>
      <c r="Z38" s="49">
        <f t="shared" si="60"/>
        <v>3.1161473087818695E-2</v>
      </c>
      <c r="AA38" s="49">
        <f t="shared" si="61"/>
        <v>0.11720430107526882</v>
      </c>
      <c r="AB38" s="49">
        <f t="shared" si="62"/>
        <v>1.066925315227934E-2</v>
      </c>
      <c r="AC38" s="49">
        <f t="shared" si="63"/>
        <v>0.34610123119015046</v>
      </c>
      <c r="AD38" s="49">
        <f t="shared" si="64"/>
        <v>9.1575091575091569E-2</v>
      </c>
      <c r="AE38" s="49">
        <f t="shared" si="65"/>
        <v>9.3358999037536097E-2</v>
      </c>
      <c r="AF38" s="49">
        <f t="shared" si="66"/>
        <v>0.14779270633397312</v>
      </c>
      <c r="AG38" s="49">
        <f t="shared" si="67"/>
        <v>-0.15955284552845528</v>
      </c>
      <c r="AH38" s="49">
        <f t="shared" si="68"/>
        <v>-4.278523489932886E-2</v>
      </c>
      <c r="AI38" s="49">
        <f t="shared" si="69"/>
        <v>-0.136443661971831</v>
      </c>
      <c r="AJ38" s="49">
        <f t="shared" si="70"/>
        <v>3.7625418060200672E-2</v>
      </c>
      <c r="AK38" s="49">
        <f t="shared" si="26"/>
        <v>6.8923821039903271E-2</v>
      </c>
      <c r="AL38" s="49">
        <f t="shared" si="26"/>
        <v>-5.1709027169149865E-2</v>
      </c>
      <c r="AM38" s="49">
        <f t="shared" si="26"/>
        <v>0.22018348623853212</v>
      </c>
      <c r="AN38" s="49">
        <f t="shared" si="26"/>
        <v>-9.6696212731668015E-3</v>
      </c>
      <c r="AO38" s="49">
        <f t="shared" si="26"/>
        <v>-0.10972850678733032</v>
      </c>
      <c r="AP38" s="49">
        <f t="shared" si="26"/>
        <v>3.6968576709796672E-3</v>
      </c>
      <c r="AQ38" s="49">
        <f t="shared" si="26"/>
        <v>-4.5948203842940682E-2</v>
      </c>
      <c r="AR38" s="49">
        <f t="shared" si="26"/>
        <v>-2.4410089503661514E-3</v>
      </c>
      <c r="AS38" s="49">
        <f t="shared" si="26"/>
        <v>6.8614993646759853E-2</v>
      </c>
      <c r="AT38" s="49">
        <f t="shared" si="26"/>
        <v>7.3664825046040518E-3</v>
      </c>
      <c r="AU38" s="49">
        <f t="shared" si="26"/>
        <v>4.0280210157618214E-2</v>
      </c>
      <c r="AV38" s="49">
        <f t="shared" si="26"/>
        <v>6.5252854812398037E-2</v>
      </c>
      <c r="AW38" s="49">
        <f t="shared" si="26"/>
        <v>8.3234244946492272E-2</v>
      </c>
      <c r="AX38" s="49">
        <f t="shared" si="26"/>
        <v>0.14808043875685559</v>
      </c>
      <c r="AY38" s="49">
        <f t="shared" si="26"/>
        <v>-0.20370370370370369</v>
      </c>
      <c r="AZ38" s="49">
        <f t="shared" si="71"/>
        <v>-0.44486983154670751</v>
      </c>
      <c r="BA38" s="49">
        <f t="shared" si="27"/>
        <v>0.16355653128430298</v>
      </c>
      <c r="BB38" s="49">
        <f t="shared" si="27"/>
        <v>4.2197452229299361E-2</v>
      </c>
      <c r="BC38" s="49">
        <f t="shared" si="27"/>
        <v>-5.4968287526427059E-2</v>
      </c>
      <c r="BD38" s="49">
        <f t="shared" si="27"/>
        <v>0.88</v>
      </c>
      <c r="BE38" s="49">
        <f t="shared" si="27"/>
        <v>-8.8679245283018862E-2</v>
      </c>
      <c r="BF38" s="49">
        <f t="shared" si="27"/>
        <v>-0.18716577540106952</v>
      </c>
      <c r="BG38" s="49">
        <f t="shared" si="27"/>
        <v>0.28859060402684567</v>
      </c>
      <c r="BH38" s="49">
        <f t="shared" si="27"/>
        <v>-0.12032281731474688</v>
      </c>
      <c r="BI38" s="49">
        <f t="shared" si="27"/>
        <v>-7.7639751552795025E-2</v>
      </c>
      <c r="BJ38" s="49">
        <f t="shared" si="27"/>
        <v>0.15413533834586465</v>
      </c>
      <c r="BK38" s="49">
        <f t="shared" si="27"/>
        <v>-0.11805555555555555</v>
      </c>
      <c r="BL38" s="49">
        <f t="shared" si="27"/>
        <v>-0.13761467889908258</v>
      </c>
      <c r="BM38" s="49">
        <f t="shared" si="27"/>
        <v>-4.3771043771043773E-2</v>
      </c>
      <c r="BN38" s="49">
        <f t="shared" si="27"/>
        <v>-0.15472312703583063</v>
      </c>
      <c r="BO38" s="49">
        <f t="shared" si="72"/>
        <v>0.14566929133858267</v>
      </c>
      <c r="BP38" s="49">
        <f t="shared" si="28"/>
        <v>0.14313346228239845</v>
      </c>
      <c r="BQ38" s="49">
        <f t="shared" si="28"/>
        <v>-2.699530516431925E-2</v>
      </c>
      <c r="BR38" s="49">
        <f t="shared" si="28"/>
        <v>7.6107899807321772E-2</v>
      </c>
      <c r="BS38" s="49">
        <f t="shared" si="29"/>
        <v>0.11556603773584906</v>
      </c>
      <c r="BT38" s="49">
        <f t="shared" si="30"/>
        <v>0.19186046511627908</v>
      </c>
      <c r="BU38" s="49">
        <f t="shared" si="31"/>
        <v>0.13303769401330376</v>
      </c>
      <c r="BV38" s="49">
        <f t="shared" si="32"/>
        <v>9.4716242661448138E-2</v>
      </c>
      <c r="BW38" s="49">
        <f t="shared" si="33"/>
        <v>0.2752949588845191</v>
      </c>
      <c r="BX38" s="49">
        <f t="shared" si="34"/>
        <v>6.0835435940566306E-2</v>
      </c>
      <c r="BY38" s="49">
        <f t="shared" si="35"/>
        <v>0.125</v>
      </c>
      <c r="BZ38" s="49">
        <f t="shared" si="36"/>
        <v>1.0101010101010102E-2</v>
      </c>
      <c r="CA38" s="49">
        <f t="shared" si="36"/>
        <v>-2.6046511627906978E-2</v>
      </c>
      <c r="CB38" s="49">
        <f t="shared" si="36"/>
        <v>2.650429799426934E-2</v>
      </c>
      <c r="CC38" s="49">
        <f t="shared" si="36"/>
        <v>9.3044894161432889E-4</v>
      </c>
      <c r="CD38" s="49">
        <f t="shared" si="36"/>
        <v>8.3197768998373223E-2</v>
      </c>
      <c r="CE38" s="49">
        <f t="shared" si="36"/>
        <v>-0.13323321175713365</v>
      </c>
      <c r="CF38" s="49">
        <f t="shared" si="36"/>
        <v>6.1138613861386137E-2</v>
      </c>
      <c r="CG38" s="49">
        <f t="shared" si="36"/>
        <v>4.2687193841847444E-2</v>
      </c>
      <c r="CH38" s="49">
        <f t="shared" si="36"/>
        <v>-0.11856823266219239</v>
      </c>
      <c r="CI38" s="49">
        <f t="shared" si="36"/>
        <v>8.9340101522842635E-2</v>
      </c>
    </row>
    <row r="39" spans="2:87" ht="17.100000000000001" customHeight="1" thickBot="1" x14ac:dyDescent="0.25">
      <c r="B39" s="36" t="s">
        <v>124</v>
      </c>
      <c r="C39" s="49">
        <f t="shared" si="37"/>
        <v>-0.29591836734693877</v>
      </c>
      <c r="D39" s="49">
        <f t="shared" si="38"/>
        <v>0.36458333333333331</v>
      </c>
      <c r="E39" s="49">
        <f t="shared" si="39"/>
        <v>-0.13157894736842105</v>
      </c>
      <c r="F39" s="49">
        <f t="shared" si="40"/>
        <v>0.29245283018867924</v>
      </c>
      <c r="G39" s="49">
        <f t="shared" si="41"/>
        <v>0.86956521739130432</v>
      </c>
      <c r="H39" s="49">
        <f t="shared" si="42"/>
        <v>-6.8702290076335881E-2</v>
      </c>
      <c r="I39" s="49">
        <f t="shared" si="43"/>
        <v>0.62121212121212122</v>
      </c>
      <c r="J39" s="49">
        <f t="shared" si="44"/>
        <v>2.1897810218978103E-2</v>
      </c>
      <c r="K39" s="49">
        <f t="shared" si="45"/>
        <v>0.24031007751937986</v>
      </c>
      <c r="L39" s="49">
        <f t="shared" si="46"/>
        <v>0.48360655737704916</v>
      </c>
      <c r="M39" s="49">
        <f t="shared" si="47"/>
        <v>0</v>
      </c>
      <c r="N39" s="49">
        <f t="shared" si="48"/>
        <v>4.2857142857142858E-2</v>
      </c>
      <c r="O39" s="49">
        <f t="shared" si="49"/>
        <v>0.13125000000000001</v>
      </c>
      <c r="P39" s="49">
        <f t="shared" si="50"/>
        <v>0</v>
      </c>
      <c r="Q39" s="49">
        <f t="shared" si="51"/>
        <v>0.23364485981308411</v>
      </c>
      <c r="R39" s="49">
        <f t="shared" si="52"/>
        <v>0.23972602739726026</v>
      </c>
      <c r="S39" s="49">
        <f t="shared" si="53"/>
        <v>3.3149171270718231E-2</v>
      </c>
      <c r="T39" s="49">
        <f t="shared" si="54"/>
        <v>-2.2099447513812154E-2</v>
      </c>
      <c r="U39" s="49">
        <f t="shared" si="55"/>
        <v>-7.575757575757576E-2</v>
      </c>
      <c r="V39" s="49">
        <f t="shared" si="56"/>
        <v>0.27624309392265195</v>
      </c>
      <c r="W39" s="49">
        <f t="shared" si="57"/>
        <v>9.6256684491978606E-2</v>
      </c>
      <c r="X39" s="49">
        <f t="shared" si="58"/>
        <v>0.59887005649717517</v>
      </c>
      <c r="Y39" s="49">
        <f t="shared" si="59"/>
        <v>0.32786885245901637</v>
      </c>
      <c r="Z39" s="49">
        <f t="shared" si="60"/>
        <v>0.15151515151515152</v>
      </c>
      <c r="AA39" s="49">
        <f t="shared" si="61"/>
        <v>0.1951219512195122</v>
      </c>
      <c r="AB39" s="49">
        <f t="shared" si="62"/>
        <v>-0.10954063604240283</v>
      </c>
      <c r="AC39" s="49">
        <f t="shared" si="63"/>
        <v>0.20987654320987653</v>
      </c>
      <c r="AD39" s="49">
        <f t="shared" si="64"/>
        <v>-4.1353383458646614E-2</v>
      </c>
      <c r="AE39" s="49">
        <f t="shared" si="65"/>
        <v>-9.3877551020408165E-2</v>
      </c>
      <c r="AF39" s="49">
        <f t="shared" si="66"/>
        <v>0.1984126984126984</v>
      </c>
      <c r="AG39" s="49">
        <f t="shared" si="67"/>
        <v>3.0612244897959183E-2</v>
      </c>
      <c r="AH39" s="49">
        <f t="shared" si="68"/>
        <v>0.13725490196078433</v>
      </c>
      <c r="AI39" s="49">
        <f t="shared" si="69"/>
        <v>0.12612612612612611</v>
      </c>
      <c r="AJ39" s="49">
        <f t="shared" si="70"/>
        <v>-5.9602649006622516E-2</v>
      </c>
      <c r="AK39" s="49">
        <f t="shared" si="26"/>
        <v>-9.405940594059406E-2</v>
      </c>
      <c r="AL39" s="49">
        <f t="shared" si="26"/>
        <v>-0.11379310344827587</v>
      </c>
      <c r="AM39" s="49">
        <f t="shared" si="26"/>
        <v>-0.06</v>
      </c>
      <c r="AN39" s="49">
        <f t="shared" si="26"/>
        <v>-4.2253521126760563E-2</v>
      </c>
      <c r="AO39" s="49">
        <f t="shared" si="26"/>
        <v>5.4644808743169397E-2</v>
      </c>
      <c r="AP39" s="49">
        <f t="shared" si="26"/>
        <v>3.8910505836575876E-2</v>
      </c>
      <c r="AQ39" s="49">
        <f t="shared" si="26"/>
        <v>9.7872340425531917E-2</v>
      </c>
      <c r="AR39" s="49">
        <f t="shared" si="26"/>
        <v>0.13235294117647059</v>
      </c>
      <c r="AS39" s="49">
        <f t="shared" si="26"/>
        <v>-0.17098445595854922</v>
      </c>
      <c r="AT39" s="49">
        <f t="shared" si="26"/>
        <v>-0.10112359550561797</v>
      </c>
      <c r="AU39" s="49">
        <f t="shared" si="26"/>
        <v>0.1124031007751938</v>
      </c>
      <c r="AV39" s="49">
        <f t="shared" si="26"/>
        <v>-1.948051948051948E-2</v>
      </c>
      <c r="AW39" s="49">
        <f t="shared" si="26"/>
        <v>0.23125000000000001</v>
      </c>
      <c r="AX39" s="49">
        <f t="shared" si="26"/>
        <v>0.16250000000000001</v>
      </c>
      <c r="AY39" s="49">
        <f t="shared" si="26"/>
        <v>-0.25087108013937282</v>
      </c>
      <c r="AZ39" s="49">
        <f t="shared" si="71"/>
        <v>-0.20860927152317882</v>
      </c>
      <c r="BA39" s="49">
        <f t="shared" si="27"/>
        <v>-4.5685279187817257E-2</v>
      </c>
      <c r="BB39" s="49">
        <f t="shared" si="27"/>
        <v>-6.093189964157706E-2</v>
      </c>
      <c r="BC39" s="49">
        <f t="shared" si="27"/>
        <v>0.24651162790697675</v>
      </c>
      <c r="BD39" s="49">
        <f t="shared" si="27"/>
        <v>0.15899581589958159</v>
      </c>
      <c r="BE39" s="49">
        <f t="shared" si="27"/>
        <v>8.5106382978723402E-2</v>
      </c>
      <c r="BF39" s="49">
        <f t="shared" si="27"/>
        <v>8.0152671755725186E-2</v>
      </c>
      <c r="BG39" s="49">
        <f t="shared" si="27"/>
        <v>0.13059701492537312</v>
      </c>
      <c r="BH39" s="49">
        <f t="shared" si="27"/>
        <v>-3.6101083032490976E-3</v>
      </c>
      <c r="BI39" s="49">
        <f t="shared" si="27"/>
        <v>8.3333333333333329E-2</v>
      </c>
      <c r="BJ39" s="49">
        <f t="shared" si="27"/>
        <v>5.6537102473498232E-2</v>
      </c>
      <c r="BK39" s="49">
        <f t="shared" si="27"/>
        <v>-0.14851485148514851</v>
      </c>
      <c r="BL39" s="49">
        <f t="shared" si="27"/>
        <v>-0.21014492753623187</v>
      </c>
      <c r="BM39" s="49">
        <f t="shared" si="27"/>
        <v>0.11312217194570136</v>
      </c>
      <c r="BN39" s="49">
        <f t="shared" si="27"/>
        <v>7.0234113712374577E-2</v>
      </c>
      <c r="BO39" s="49">
        <f t="shared" si="72"/>
        <v>0.25193798449612403</v>
      </c>
      <c r="BP39" s="49">
        <f t="shared" si="28"/>
        <v>0.52752293577981646</v>
      </c>
      <c r="BQ39" s="49">
        <f t="shared" si="28"/>
        <v>-0.10975609756097561</v>
      </c>
      <c r="BR39" s="49">
        <f t="shared" si="28"/>
        <v>-0.21562500000000001</v>
      </c>
      <c r="BS39" s="49">
        <f t="shared" si="29"/>
        <v>7.1808510638297879E-2</v>
      </c>
      <c r="BT39" s="49">
        <f t="shared" si="30"/>
        <v>0.23573200992555832</v>
      </c>
      <c r="BU39" s="49">
        <f t="shared" si="31"/>
        <v>0.19277108433734941</v>
      </c>
      <c r="BV39" s="49">
        <f t="shared" si="32"/>
        <v>0.13636363636363635</v>
      </c>
      <c r="BW39" s="49">
        <f t="shared" si="33"/>
        <v>6.222222222222222E-2</v>
      </c>
      <c r="BX39" s="49">
        <f t="shared" si="34"/>
        <v>0.27754532775453278</v>
      </c>
      <c r="BY39" s="49">
        <f t="shared" si="35"/>
        <v>3.4934497816593885E-2</v>
      </c>
      <c r="BZ39" s="49">
        <f t="shared" si="36"/>
        <v>7.1729957805907171E-2</v>
      </c>
      <c r="CA39" s="49">
        <f t="shared" si="36"/>
        <v>-4.1338582677165357E-2</v>
      </c>
      <c r="CB39" s="49">
        <f t="shared" si="36"/>
        <v>-7.1868583162217657E-3</v>
      </c>
      <c r="CC39" s="49">
        <f t="shared" si="36"/>
        <v>-1.0341261633919339E-3</v>
      </c>
      <c r="CD39" s="49">
        <f t="shared" si="36"/>
        <v>0.10248447204968944</v>
      </c>
      <c r="CE39" s="49">
        <f t="shared" si="36"/>
        <v>-0.1511737089201878</v>
      </c>
      <c r="CF39" s="49">
        <f t="shared" si="36"/>
        <v>0.1415929203539823</v>
      </c>
      <c r="CG39" s="49">
        <f t="shared" si="36"/>
        <v>6.4922480620155043E-2</v>
      </c>
      <c r="CH39" s="49">
        <f t="shared" si="36"/>
        <v>-5.1865332120109194E-2</v>
      </c>
      <c r="CI39" s="49">
        <f t="shared" si="36"/>
        <v>8.0614203454894437E-2</v>
      </c>
    </row>
    <row r="40" spans="2:87" ht="17.100000000000001" customHeight="1" thickBot="1" x14ac:dyDescent="0.25">
      <c r="B40" s="36" t="s">
        <v>125</v>
      </c>
      <c r="C40" s="49">
        <f t="shared" si="37"/>
        <v>-0.33333333333333331</v>
      </c>
      <c r="D40" s="49">
        <f t="shared" si="38"/>
        <v>1.6666666666666667</v>
      </c>
      <c r="E40" s="49">
        <f t="shared" si="39"/>
        <v>0.7142857142857143</v>
      </c>
      <c r="F40" s="49">
        <f t="shared" si="40"/>
        <v>0.32258064516129031</v>
      </c>
      <c r="G40" s="49">
        <f t="shared" si="41"/>
        <v>0.85</v>
      </c>
      <c r="H40" s="49">
        <f t="shared" si="42"/>
        <v>0.42499999999999999</v>
      </c>
      <c r="I40" s="49">
        <f t="shared" si="43"/>
        <v>-0.30555555555555558</v>
      </c>
      <c r="J40" s="49">
        <f t="shared" si="44"/>
        <v>0.17073170731707318</v>
      </c>
      <c r="K40" s="49">
        <f t="shared" si="45"/>
        <v>0.27027027027027029</v>
      </c>
      <c r="L40" s="49">
        <f t="shared" si="46"/>
        <v>-0.10526315789473684</v>
      </c>
      <c r="M40" s="49">
        <f t="shared" si="47"/>
        <v>0.76</v>
      </c>
      <c r="N40" s="49">
        <f t="shared" si="48"/>
        <v>-2.0833333333333332E-2</v>
      </c>
      <c r="O40" s="49">
        <f t="shared" si="49"/>
        <v>0.40425531914893614</v>
      </c>
      <c r="P40" s="49">
        <f t="shared" si="50"/>
        <v>0.29411764705882354</v>
      </c>
      <c r="Q40" s="49">
        <f t="shared" si="51"/>
        <v>0.56818181818181823</v>
      </c>
      <c r="R40" s="49">
        <f t="shared" si="52"/>
        <v>0.36170212765957449</v>
      </c>
      <c r="S40" s="49">
        <f t="shared" si="53"/>
        <v>0.34848484848484851</v>
      </c>
      <c r="T40" s="49">
        <f t="shared" si="54"/>
        <v>0.42424242424242425</v>
      </c>
      <c r="U40" s="49">
        <f t="shared" si="55"/>
        <v>-7.2463768115942032E-2</v>
      </c>
      <c r="V40" s="49">
        <f t="shared" si="56"/>
        <v>0.28125</v>
      </c>
      <c r="W40" s="49">
        <f t="shared" si="57"/>
        <v>-0.39325842696629215</v>
      </c>
      <c r="X40" s="49">
        <f t="shared" si="58"/>
        <v>-4.2553191489361701E-2</v>
      </c>
      <c r="Y40" s="49">
        <f t="shared" si="59"/>
        <v>-0.28125</v>
      </c>
      <c r="Z40" s="49">
        <f t="shared" si="60"/>
        <v>0.64634146341463417</v>
      </c>
      <c r="AA40" s="49">
        <f t="shared" si="61"/>
        <v>0.90740740740740744</v>
      </c>
      <c r="AB40" s="49">
        <f t="shared" si="62"/>
        <v>0.17777777777777778</v>
      </c>
      <c r="AC40" s="49">
        <f t="shared" si="63"/>
        <v>0.17391304347826086</v>
      </c>
      <c r="AD40" s="49">
        <f t="shared" si="64"/>
        <v>-0.3925925925925926</v>
      </c>
      <c r="AE40" s="49">
        <f t="shared" si="65"/>
        <v>-0.31067961165048541</v>
      </c>
      <c r="AF40" s="49">
        <f t="shared" si="66"/>
        <v>-0.16981132075471697</v>
      </c>
      <c r="AG40" s="49">
        <f t="shared" si="67"/>
        <v>0.70370370370370372</v>
      </c>
      <c r="AH40" s="49">
        <f t="shared" si="68"/>
        <v>8.5365853658536592E-2</v>
      </c>
      <c r="AI40" s="49">
        <f t="shared" si="69"/>
        <v>0.52112676056338025</v>
      </c>
      <c r="AJ40" s="49">
        <f t="shared" si="70"/>
        <v>0.39772727272727271</v>
      </c>
      <c r="AK40" s="49">
        <f t="shared" si="26"/>
        <v>-0.25</v>
      </c>
      <c r="AL40" s="49">
        <f t="shared" si="26"/>
        <v>0.2247191011235955</v>
      </c>
      <c r="AM40" s="49">
        <f t="shared" si="26"/>
        <v>-0.1111111111111111</v>
      </c>
      <c r="AN40" s="49">
        <f t="shared" si="26"/>
        <v>-9.7560975609756101E-2</v>
      </c>
      <c r="AO40" s="49">
        <f t="shared" si="26"/>
        <v>7.2463768115942032E-2</v>
      </c>
      <c r="AP40" s="49">
        <f t="shared" si="26"/>
        <v>-0.11009174311926606</v>
      </c>
      <c r="AQ40" s="49">
        <f t="shared" si="26"/>
        <v>6.25E-2</v>
      </c>
      <c r="AR40" s="49">
        <f t="shared" si="26"/>
        <v>8.1081081081081086E-2</v>
      </c>
      <c r="AS40" s="49">
        <f t="shared" si="26"/>
        <v>-5.4054054054054057E-2</v>
      </c>
      <c r="AT40" s="49">
        <f t="shared" si="26"/>
        <v>-3.0927835051546393E-2</v>
      </c>
      <c r="AU40" s="49">
        <f t="shared" si="26"/>
        <v>-0.12745098039215685</v>
      </c>
      <c r="AV40" s="49">
        <f t="shared" si="26"/>
        <v>5.8333333333333334E-2</v>
      </c>
      <c r="AW40" s="49">
        <f t="shared" si="26"/>
        <v>0.17142857142857143</v>
      </c>
      <c r="AX40" s="49">
        <f t="shared" si="26"/>
        <v>4.2553191489361701E-2</v>
      </c>
      <c r="AY40" s="49">
        <f t="shared" si="26"/>
        <v>-0.1348314606741573</v>
      </c>
      <c r="AZ40" s="49">
        <f t="shared" si="71"/>
        <v>-0.52755905511811019</v>
      </c>
      <c r="BA40" s="49">
        <f t="shared" si="27"/>
        <v>-0.3048780487804878</v>
      </c>
      <c r="BB40" s="49">
        <f t="shared" si="27"/>
        <v>-0.24489795918367346</v>
      </c>
      <c r="BC40" s="49">
        <f t="shared" si="27"/>
        <v>0.45454545454545453</v>
      </c>
      <c r="BD40" s="49">
        <f t="shared" si="27"/>
        <v>0.18333333333333332</v>
      </c>
      <c r="BE40" s="49">
        <f t="shared" si="27"/>
        <v>0.36842105263157893</v>
      </c>
      <c r="BF40" s="49">
        <f t="shared" si="27"/>
        <v>0.68918918918918914</v>
      </c>
      <c r="BG40" s="49">
        <f t="shared" si="27"/>
        <v>-0.4642857142857143</v>
      </c>
      <c r="BH40" s="49">
        <f t="shared" si="27"/>
        <v>-1.4084507042253521E-2</v>
      </c>
      <c r="BI40" s="49">
        <f t="shared" si="27"/>
        <v>-0.57692307692307687</v>
      </c>
      <c r="BJ40" s="49">
        <f t="shared" si="27"/>
        <v>-0.28799999999999998</v>
      </c>
      <c r="BK40" s="49">
        <f t="shared" si="27"/>
        <v>0.81666666666666665</v>
      </c>
      <c r="BL40" s="49">
        <f t="shared" si="27"/>
        <v>-8.5714285714285715E-2</v>
      </c>
      <c r="BM40" s="49">
        <f t="shared" si="27"/>
        <v>0.39393939393939392</v>
      </c>
      <c r="BN40" s="49">
        <f t="shared" si="27"/>
        <v>-0.48314606741573035</v>
      </c>
      <c r="BO40" s="49">
        <f t="shared" si="72"/>
        <v>7.3394495412844041E-2</v>
      </c>
      <c r="BP40" s="49">
        <f t="shared" si="28"/>
        <v>-4.6875E-2</v>
      </c>
      <c r="BQ40" s="49">
        <f t="shared" si="28"/>
        <v>0.19565217391304349</v>
      </c>
      <c r="BR40" s="49">
        <f t="shared" si="28"/>
        <v>0.82608695652173914</v>
      </c>
      <c r="BS40" s="49">
        <f t="shared" si="29"/>
        <v>0.41237113402061853</v>
      </c>
      <c r="BT40" s="49">
        <f t="shared" si="30"/>
        <v>0.21897810218978103</v>
      </c>
      <c r="BU40" s="49">
        <f t="shared" si="31"/>
        <v>0.1317365269461078</v>
      </c>
      <c r="BV40" s="49">
        <f t="shared" si="32"/>
        <v>0.40211640211640209</v>
      </c>
      <c r="BW40" s="49">
        <f t="shared" si="33"/>
        <v>0.24150943396226415</v>
      </c>
      <c r="BX40" s="49">
        <f t="shared" si="34"/>
        <v>-1.2158054711246201E-2</v>
      </c>
      <c r="BY40" s="49">
        <f t="shared" si="35"/>
        <v>6.1538461538461542E-2</v>
      </c>
      <c r="BZ40" s="49">
        <f t="shared" si="36"/>
        <v>-1.4492753623188406E-2</v>
      </c>
      <c r="CA40" s="49">
        <f t="shared" si="36"/>
        <v>0.20294117647058824</v>
      </c>
      <c r="CB40" s="49">
        <f t="shared" si="36"/>
        <v>-7.5794621026894868E-2</v>
      </c>
      <c r="CC40" s="49">
        <f t="shared" si="36"/>
        <v>2.1164021164021163E-2</v>
      </c>
      <c r="CD40" s="49">
        <f t="shared" si="36"/>
        <v>2.5906735751295335E-2</v>
      </c>
      <c r="CE40" s="49">
        <f t="shared" si="36"/>
        <v>-0.32323232323232326</v>
      </c>
      <c r="CF40" s="49">
        <f t="shared" si="36"/>
        <v>0.44029850746268656</v>
      </c>
      <c r="CG40" s="49">
        <f t="shared" si="36"/>
        <v>-0.34715025906735753</v>
      </c>
      <c r="CH40" s="49">
        <f t="shared" si="36"/>
        <v>5.1587301587301584E-2</v>
      </c>
      <c r="CI40" s="49">
        <f t="shared" si="36"/>
        <v>0.19622641509433963</v>
      </c>
    </row>
    <row r="41" spans="2:87" ht="17.100000000000001" customHeight="1" thickBot="1" x14ac:dyDescent="0.25">
      <c r="B41" s="36" t="s">
        <v>126</v>
      </c>
      <c r="C41" s="49">
        <f t="shared" si="37"/>
        <v>0.11016949152542373</v>
      </c>
      <c r="D41" s="49">
        <f t="shared" si="38"/>
        <v>-6.8493150684931503E-3</v>
      </c>
      <c r="E41" s="49">
        <f t="shared" si="39"/>
        <v>6.4935064935064929E-2</v>
      </c>
      <c r="F41" s="49">
        <f t="shared" si="40"/>
        <v>0.2</v>
      </c>
      <c r="G41" s="49">
        <f t="shared" si="41"/>
        <v>3.8167938931297711E-2</v>
      </c>
      <c r="H41" s="49">
        <f t="shared" si="42"/>
        <v>5.5172413793103448E-2</v>
      </c>
      <c r="I41" s="49">
        <f t="shared" si="43"/>
        <v>0.43902439024390244</v>
      </c>
      <c r="J41" s="49">
        <f t="shared" si="44"/>
        <v>7.407407407407407E-2</v>
      </c>
      <c r="K41" s="49">
        <f t="shared" si="45"/>
        <v>0.36029411764705882</v>
      </c>
      <c r="L41" s="49">
        <f t="shared" si="46"/>
        <v>0.31372549019607843</v>
      </c>
      <c r="M41" s="49">
        <f t="shared" si="47"/>
        <v>0.16101694915254236</v>
      </c>
      <c r="N41" s="49">
        <f t="shared" si="48"/>
        <v>-2.2988505747126436E-2</v>
      </c>
      <c r="O41" s="49">
        <f t="shared" si="49"/>
        <v>0.12432432432432433</v>
      </c>
      <c r="P41" s="49">
        <f t="shared" si="50"/>
        <v>7.4626865671641784E-2</v>
      </c>
      <c r="Q41" s="49">
        <f t="shared" si="51"/>
        <v>3.6496350364963501E-2</v>
      </c>
      <c r="R41" s="49">
        <f t="shared" si="52"/>
        <v>0.14705882352941177</v>
      </c>
      <c r="S41" s="49">
        <f t="shared" si="53"/>
        <v>0.28846153846153844</v>
      </c>
      <c r="T41" s="49">
        <f t="shared" si="54"/>
        <v>0.28240740740740738</v>
      </c>
      <c r="U41" s="49">
        <f t="shared" si="55"/>
        <v>0.20422535211267606</v>
      </c>
      <c r="V41" s="49">
        <f t="shared" si="56"/>
        <v>0.42564102564102563</v>
      </c>
      <c r="W41" s="49">
        <f t="shared" si="57"/>
        <v>-1.8656716417910446E-2</v>
      </c>
      <c r="X41" s="49">
        <f t="shared" si="58"/>
        <v>6.4981949458483748E-2</v>
      </c>
      <c r="Y41" s="49">
        <f t="shared" si="59"/>
        <v>0.15789473684210525</v>
      </c>
      <c r="Z41" s="49">
        <f t="shared" si="60"/>
        <v>4.6762589928057555E-2</v>
      </c>
      <c r="AA41" s="49">
        <f t="shared" si="61"/>
        <v>0.15209125475285171</v>
      </c>
      <c r="AB41" s="49">
        <f t="shared" si="62"/>
        <v>-1.0169491525423728E-2</v>
      </c>
      <c r="AC41" s="49">
        <f t="shared" si="63"/>
        <v>0.15151515151515152</v>
      </c>
      <c r="AD41" s="49">
        <f t="shared" si="64"/>
        <v>0.15463917525773196</v>
      </c>
      <c r="AE41" s="49">
        <f t="shared" si="65"/>
        <v>-2.9702970297029702E-2</v>
      </c>
      <c r="AF41" s="49">
        <f t="shared" si="66"/>
        <v>0.21917808219178081</v>
      </c>
      <c r="AG41" s="49">
        <f t="shared" si="67"/>
        <v>4.8245614035087717E-2</v>
      </c>
      <c r="AH41" s="49">
        <f t="shared" si="68"/>
        <v>6.25E-2</v>
      </c>
      <c r="AI41" s="49">
        <f t="shared" si="69"/>
        <v>0.38775510204081631</v>
      </c>
      <c r="AJ41" s="49">
        <f t="shared" si="70"/>
        <v>0.2443820224719101</v>
      </c>
      <c r="AK41" s="49">
        <f t="shared" si="26"/>
        <v>4.1841004184100415E-3</v>
      </c>
      <c r="AL41" s="49">
        <f t="shared" si="26"/>
        <v>0.15126050420168066</v>
      </c>
      <c r="AM41" s="49">
        <f t="shared" si="26"/>
        <v>-7.1078431372549017E-2</v>
      </c>
      <c r="AN41" s="49">
        <f t="shared" si="26"/>
        <v>-0.17381489841986456</v>
      </c>
      <c r="AO41" s="49">
        <f t="shared" si="26"/>
        <v>-8.3333333333333332E-3</v>
      </c>
      <c r="AP41" s="49">
        <f t="shared" si="26"/>
        <v>-5.8394160583941604E-2</v>
      </c>
      <c r="AQ41" s="49">
        <f t="shared" si="26"/>
        <v>-0.10554089709762533</v>
      </c>
      <c r="AR41" s="49">
        <f t="shared" si="26"/>
        <v>-1.3661202185792349E-2</v>
      </c>
      <c r="AS41" s="49">
        <f t="shared" si="26"/>
        <v>-8.4033613445378148E-3</v>
      </c>
      <c r="AT41" s="49">
        <f t="shared" si="26"/>
        <v>7.2351421188630485E-2</v>
      </c>
      <c r="AU41" s="49">
        <f t="shared" si="26"/>
        <v>7.9646017699115043E-2</v>
      </c>
      <c r="AV41" s="49">
        <f t="shared" si="26"/>
        <v>8.8642659279778394E-2</v>
      </c>
      <c r="AW41" s="49">
        <f t="shared" si="26"/>
        <v>0.11864406779661017</v>
      </c>
      <c r="AX41" s="49">
        <f t="shared" si="26"/>
        <v>-3.8554216867469883E-2</v>
      </c>
      <c r="AY41" s="49">
        <f t="shared" si="26"/>
        <v>-0.15027322404371585</v>
      </c>
      <c r="AZ41" s="49">
        <f t="shared" si="71"/>
        <v>-0.34860050890585242</v>
      </c>
      <c r="BA41" s="49">
        <f t="shared" si="27"/>
        <v>3.787878787878788E-2</v>
      </c>
      <c r="BB41" s="49">
        <f t="shared" si="27"/>
        <v>-0.13283208020050125</v>
      </c>
      <c r="BC41" s="49">
        <f t="shared" si="27"/>
        <v>0.13504823151125403</v>
      </c>
      <c r="BD41" s="49">
        <f t="shared" si="27"/>
        <v>0.2890625</v>
      </c>
      <c r="BE41" s="49">
        <f t="shared" si="27"/>
        <v>-0.17883211678832117</v>
      </c>
      <c r="BF41" s="49">
        <f t="shared" si="27"/>
        <v>-0.13005780346820808</v>
      </c>
      <c r="BG41" s="49">
        <f t="shared" si="27"/>
        <v>-5.9490084985835696E-2</v>
      </c>
      <c r="BH41" s="49">
        <f t="shared" si="27"/>
        <v>-0.15151515151515152</v>
      </c>
      <c r="BI41" s="49">
        <f t="shared" si="27"/>
        <v>0.10666666666666667</v>
      </c>
      <c r="BJ41" s="49">
        <f t="shared" si="27"/>
        <v>4.9833887043189369E-2</v>
      </c>
      <c r="BK41" s="49">
        <f t="shared" si="27"/>
        <v>-0.15963855421686746</v>
      </c>
      <c r="BL41" s="49">
        <f t="shared" si="27"/>
        <v>0.18571428571428572</v>
      </c>
      <c r="BM41" s="49">
        <f t="shared" si="27"/>
        <v>-0.13654618473895583</v>
      </c>
      <c r="BN41" s="49">
        <f t="shared" si="27"/>
        <v>-5.0632911392405063E-2</v>
      </c>
      <c r="BO41" s="49">
        <f t="shared" si="72"/>
        <v>3.9426523297491037E-2</v>
      </c>
      <c r="BP41" s="49">
        <f t="shared" si="28"/>
        <v>-4.2168674698795178E-2</v>
      </c>
      <c r="BQ41" s="49">
        <f t="shared" si="28"/>
        <v>7.9069767441860464E-2</v>
      </c>
      <c r="BR41" s="49">
        <f t="shared" si="28"/>
        <v>0.19</v>
      </c>
      <c r="BS41" s="49">
        <f t="shared" si="29"/>
        <v>9.2436974789915971E-2</v>
      </c>
      <c r="BT41" s="49">
        <f t="shared" si="30"/>
        <v>0.11730769230769231</v>
      </c>
      <c r="BU41" s="49">
        <f t="shared" si="31"/>
        <v>0.19277108433734941</v>
      </c>
      <c r="BV41" s="49">
        <f t="shared" si="32"/>
        <v>9.8124098124098127E-2</v>
      </c>
      <c r="BW41" s="49">
        <f t="shared" si="33"/>
        <v>0.30617608409986857</v>
      </c>
      <c r="BX41" s="49">
        <f t="shared" si="34"/>
        <v>5.3319919517102618E-2</v>
      </c>
      <c r="BY41" s="49">
        <f t="shared" si="35"/>
        <v>0.1069723018147087</v>
      </c>
      <c r="BZ41" s="49">
        <f t="shared" si="36"/>
        <v>7.5064710957722172E-2</v>
      </c>
      <c r="CA41" s="49">
        <f t="shared" si="36"/>
        <v>0.20545746388443017</v>
      </c>
      <c r="CB41" s="49">
        <f t="shared" si="36"/>
        <v>-8.7882822902796268E-2</v>
      </c>
      <c r="CC41" s="49">
        <f t="shared" si="36"/>
        <v>-1.3868613138686132E-2</v>
      </c>
      <c r="CD41" s="49">
        <f t="shared" si="36"/>
        <v>5.2553663952627686E-2</v>
      </c>
      <c r="CE41" s="49">
        <f t="shared" si="36"/>
        <v>-0.16526019690576652</v>
      </c>
      <c r="CF41" s="49">
        <f t="shared" si="36"/>
        <v>1.8534119629317607E-2</v>
      </c>
      <c r="CG41" s="49">
        <f t="shared" si="36"/>
        <v>-2.6468155500413565E-2</v>
      </c>
      <c r="CH41" s="49">
        <f t="shared" si="36"/>
        <v>-4.333050127442651E-2</v>
      </c>
      <c r="CI41" s="49">
        <f t="shared" si="36"/>
        <v>6.3055062166962703E-2</v>
      </c>
    </row>
    <row r="42" spans="2:87" ht="17.100000000000001" customHeight="1" thickBot="1" x14ac:dyDescent="0.25">
      <c r="B42" s="36" t="s">
        <v>127</v>
      </c>
      <c r="C42" s="49">
        <f t="shared" si="37"/>
        <v>0.21428571428571427</v>
      </c>
      <c r="D42" s="49">
        <f t="shared" si="38"/>
        <v>-8.3333333333333329E-2</v>
      </c>
      <c r="E42" s="49">
        <f t="shared" si="39"/>
        <v>0.5</v>
      </c>
      <c r="F42" s="49">
        <f t="shared" si="40"/>
        <v>0</v>
      </c>
      <c r="G42" s="49">
        <f t="shared" si="41"/>
        <v>0.52941176470588236</v>
      </c>
      <c r="H42" s="49">
        <f t="shared" si="42"/>
        <v>0.36363636363636365</v>
      </c>
      <c r="I42" s="49">
        <f t="shared" si="43"/>
        <v>0.27777777777777779</v>
      </c>
      <c r="J42" s="49">
        <f t="shared" si="44"/>
        <v>0.9375</v>
      </c>
      <c r="K42" s="49">
        <f t="shared" si="45"/>
        <v>0.73076923076923073</v>
      </c>
      <c r="L42" s="49">
        <f t="shared" si="46"/>
        <v>6.6666666666666666E-2</v>
      </c>
      <c r="M42" s="49">
        <f t="shared" si="47"/>
        <v>-0.21739130434782608</v>
      </c>
      <c r="N42" s="49">
        <f t="shared" si="48"/>
        <v>-0.32258064516129031</v>
      </c>
      <c r="O42" s="49">
        <f t="shared" si="49"/>
        <v>-0.46666666666666667</v>
      </c>
      <c r="P42" s="49">
        <f t="shared" si="50"/>
        <v>-9.375E-2</v>
      </c>
      <c r="Q42" s="49">
        <f t="shared" si="51"/>
        <v>0.72222222222222221</v>
      </c>
      <c r="R42" s="49">
        <f t="shared" si="52"/>
        <v>0.80952380952380953</v>
      </c>
      <c r="S42" s="49">
        <f t="shared" si="53"/>
        <v>0.41666666666666669</v>
      </c>
      <c r="T42" s="49">
        <f t="shared" si="54"/>
        <v>0.65517241379310343</v>
      </c>
      <c r="U42" s="49">
        <f t="shared" si="55"/>
        <v>-3.2258064516129031E-2</v>
      </c>
      <c r="V42" s="49">
        <f t="shared" si="56"/>
        <v>0.18421052631578946</v>
      </c>
      <c r="W42" s="49">
        <f t="shared" si="57"/>
        <v>8.8235294117647065E-2</v>
      </c>
      <c r="X42" s="49">
        <f>+(AB21-X21)/X21</f>
        <v>-0.29166666666666669</v>
      </c>
      <c r="Y42" s="49">
        <f t="shared" si="59"/>
        <v>0.36666666666666664</v>
      </c>
      <c r="Z42" s="49">
        <f>+(AD21-Z21)/Z21</f>
        <v>-8.8888888888888892E-2</v>
      </c>
      <c r="AA42" s="49">
        <f t="shared" si="61"/>
        <v>0.1891891891891892</v>
      </c>
      <c r="AB42" s="49">
        <f t="shared" si="62"/>
        <v>0.26470588235294118</v>
      </c>
      <c r="AC42" s="49">
        <f t="shared" si="63"/>
        <v>-0.43902439024390244</v>
      </c>
      <c r="AD42" s="49">
        <f>+(AH21-AD21)/AD21</f>
        <v>0.46341463414634149</v>
      </c>
      <c r="AE42" s="49">
        <f t="shared" si="65"/>
        <v>0</v>
      </c>
      <c r="AF42" s="49">
        <f>+(AJ21-AF21)/AF21</f>
        <v>6.9767441860465115E-2</v>
      </c>
      <c r="AG42" s="49">
        <f t="shared" si="67"/>
        <v>0.60869565217391308</v>
      </c>
      <c r="AH42" s="49">
        <f>+(AL21-AH21)/AH21</f>
        <v>-0.18333333333333332</v>
      </c>
      <c r="AI42" s="49">
        <f t="shared" si="69"/>
        <v>9.0909090909090912E-2</v>
      </c>
      <c r="AJ42" s="49">
        <f t="shared" si="69"/>
        <v>0.13043478260869565</v>
      </c>
      <c r="AK42" s="49">
        <f t="shared" si="69"/>
        <v>0</v>
      </c>
      <c r="AL42" s="49">
        <f t="shared" si="69"/>
        <v>-0.18367346938775511</v>
      </c>
      <c r="AM42" s="49">
        <f t="shared" si="69"/>
        <v>0.16666666666666666</v>
      </c>
      <c r="AN42" s="49">
        <f t="shared" si="69"/>
        <v>0.15384615384615385</v>
      </c>
      <c r="AO42" s="49">
        <f t="shared" si="69"/>
        <v>-0.32432432432432434</v>
      </c>
      <c r="AP42" s="49">
        <f t="shared" si="69"/>
        <v>0.55000000000000004</v>
      </c>
      <c r="AQ42" s="49">
        <f t="shared" si="69"/>
        <v>-0.19642857142857142</v>
      </c>
      <c r="AR42" s="49">
        <f t="shared" si="69"/>
        <v>0.05</v>
      </c>
      <c r="AS42" s="49">
        <f t="shared" si="69"/>
        <v>0.32</v>
      </c>
      <c r="AT42" s="49">
        <f t="shared" si="69"/>
        <v>-0.19354838709677419</v>
      </c>
      <c r="AU42" s="49">
        <f t="shared" si="69"/>
        <v>0.42222222222222222</v>
      </c>
      <c r="AV42" s="49">
        <f t="shared" si="69"/>
        <v>-0.26984126984126983</v>
      </c>
      <c r="AW42" s="49">
        <f t="shared" si="69"/>
        <v>0.12121212121212122</v>
      </c>
      <c r="AX42" s="49">
        <f t="shared" si="69"/>
        <v>0.44</v>
      </c>
      <c r="AY42" s="49">
        <f t="shared" ref="AY42:AY43" si="73">+(BC21-AY21)/AY21</f>
        <v>-0.453125</v>
      </c>
      <c r="AZ42" s="49">
        <f t="shared" si="71"/>
        <v>-0.63043478260869568</v>
      </c>
      <c r="BA42" s="49">
        <f t="shared" si="27"/>
        <v>0.24324324324324326</v>
      </c>
      <c r="BB42" s="49">
        <f t="shared" si="27"/>
        <v>-0.18055555555555555</v>
      </c>
      <c r="BC42" s="49">
        <f t="shared" si="27"/>
        <v>0.25714285714285712</v>
      </c>
      <c r="BD42" s="49">
        <f t="shared" si="27"/>
        <v>1.2352941176470589</v>
      </c>
      <c r="BE42" s="49">
        <f t="shared" si="27"/>
        <v>-6.5217391304347824E-2</v>
      </c>
      <c r="BF42" s="49">
        <f t="shared" si="27"/>
        <v>-0.11864406779661017</v>
      </c>
      <c r="BG42" s="49">
        <f t="shared" si="27"/>
        <v>0.20454545454545456</v>
      </c>
      <c r="BH42" s="49">
        <f t="shared" si="27"/>
        <v>0.39473684210526316</v>
      </c>
      <c r="BI42" s="49">
        <f t="shared" si="27"/>
        <v>-0.11627906976744186</v>
      </c>
      <c r="BJ42" s="49">
        <f t="shared" si="27"/>
        <v>-0.25</v>
      </c>
      <c r="BK42" s="49">
        <f t="shared" si="27"/>
        <v>-0.49056603773584906</v>
      </c>
      <c r="BL42" s="49">
        <f t="shared" si="27"/>
        <v>0.18867924528301888</v>
      </c>
      <c r="BM42" s="49">
        <f t="shared" si="27"/>
        <v>-7.8947368421052627E-2</v>
      </c>
      <c r="BN42" s="49">
        <f t="shared" si="27"/>
        <v>-0.20512820512820512</v>
      </c>
      <c r="BO42" s="49">
        <f t="shared" si="72"/>
        <v>0.88888888888888884</v>
      </c>
      <c r="BP42" s="49">
        <f t="shared" si="28"/>
        <v>-0.26984126984126983</v>
      </c>
      <c r="BQ42" s="49">
        <f t="shared" si="28"/>
        <v>-8.5714285714285715E-2</v>
      </c>
      <c r="BR42" s="49">
        <f t="shared" si="28"/>
        <v>0.41935483870967744</v>
      </c>
      <c r="BS42" s="49">
        <f t="shared" si="29"/>
        <v>0.10606060606060606</v>
      </c>
      <c r="BT42" s="49">
        <f t="shared" si="30"/>
        <v>0.50684931506849318</v>
      </c>
      <c r="BU42" s="49">
        <f t="shared" si="31"/>
        <v>5.4545454545454543E-2</v>
      </c>
      <c r="BV42" s="49">
        <f t="shared" si="32"/>
        <v>5.1724137931034482E-2</v>
      </c>
      <c r="BW42" s="49">
        <f t="shared" si="33"/>
        <v>0.28688524590163933</v>
      </c>
      <c r="BX42" s="49">
        <f t="shared" si="34"/>
        <v>-2.5477707006369428E-2</v>
      </c>
      <c r="BY42" s="49">
        <f t="shared" si="35"/>
        <v>0.1111111111111111</v>
      </c>
      <c r="BZ42" s="49">
        <f t="shared" si="36"/>
        <v>3.5294117647058823E-2</v>
      </c>
      <c r="CA42" s="49">
        <f t="shared" si="36"/>
        <v>5.681818181818182E-3</v>
      </c>
      <c r="CB42" s="49">
        <f t="shared" si="36"/>
        <v>0.14689265536723164</v>
      </c>
      <c r="CC42" s="49">
        <f t="shared" si="36"/>
        <v>-5.9113300492610835E-2</v>
      </c>
      <c r="CD42" s="49">
        <f t="shared" si="36"/>
        <v>0.14659685863874344</v>
      </c>
      <c r="CE42" s="49">
        <f t="shared" si="36"/>
        <v>-0.28310502283105021</v>
      </c>
      <c r="CF42" s="49">
        <f t="shared" si="36"/>
        <v>0.12738853503184713</v>
      </c>
      <c r="CG42" s="49">
        <f t="shared" si="36"/>
        <v>3.3898305084745763E-2</v>
      </c>
      <c r="CH42" s="49">
        <f t="shared" si="36"/>
        <v>-0.14754098360655737</v>
      </c>
      <c r="CI42" s="49">
        <f t="shared" si="36"/>
        <v>0.10897435897435898</v>
      </c>
    </row>
    <row r="43" spans="2:87" ht="17.100000000000001" customHeight="1" thickBot="1" x14ac:dyDescent="0.25">
      <c r="B43" s="37" t="s">
        <v>128</v>
      </c>
      <c r="C43" s="50">
        <f t="shared" ref="C43:AA43" si="74">+(G22-C22)/C22</f>
        <v>5.9177215189873421E-2</v>
      </c>
      <c r="D43" s="50">
        <f t="shared" si="74"/>
        <v>0.24160000000000001</v>
      </c>
      <c r="E43" s="50">
        <f t="shared" si="74"/>
        <v>0.17189514396218306</v>
      </c>
      <c r="F43" s="51">
        <f t="shared" si="74"/>
        <v>0.17739628040057226</v>
      </c>
      <c r="G43" s="50">
        <f t="shared" si="74"/>
        <v>0.24469674335225575</v>
      </c>
      <c r="H43" s="50">
        <f t="shared" si="74"/>
        <v>0.16469072164948453</v>
      </c>
      <c r="I43" s="50">
        <f t="shared" si="74"/>
        <v>0.24422442244224424</v>
      </c>
      <c r="J43" s="51">
        <f t="shared" si="74"/>
        <v>0.20656136087484811</v>
      </c>
      <c r="K43" s="50">
        <f t="shared" si="74"/>
        <v>0.17018722995679308</v>
      </c>
      <c r="L43" s="50">
        <f t="shared" si="74"/>
        <v>0.14627129895994689</v>
      </c>
      <c r="M43" s="50">
        <f t="shared" si="74"/>
        <v>0.11995284409077513</v>
      </c>
      <c r="N43" s="51">
        <f t="shared" si="74"/>
        <v>0.11540785498489425</v>
      </c>
      <c r="O43" s="50">
        <f t="shared" si="74"/>
        <v>0.16389743589743588</v>
      </c>
      <c r="P43" s="50">
        <f t="shared" si="74"/>
        <v>0.20675675675675675</v>
      </c>
      <c r="Q43" s="50">
        <f t="shared" si="74"/>
        <v>0.24605263157894736</v>
      </c>
      <c r="R43" s="51">
        <f t="shared" si="74"/>
        <v>0.13253882267966774</v>
      </c>
      <c r="S43" s="50">
        <f t="shared" si="74"/>
        <v>0.23510750793091292</v>
      </c>
      <c r="T43" s="50">
        <f t="shared" si="74"/>
        <v>0.19420892657174851</v>
      </c>
      <c r="U43" s="50">
        <f t="shared" si="74"/>
        <v>0.16853220696937699</v>
      </c>
      <c r="V43" s="51">
        <f t="shared" si="74"/>
        <v>0.33306760204081631</v>
      </c>
      <c r="W43" s="50">
        <f t="shared" si="74"/>
        <v>5.6934931506849314E-2</v>
      </c>
      <c r="X43" s="50">
        <f t="shared" si="74"/>
        <v>0.12243804420629605</v>
      </c>
      <c r="Y43" s="50">
        <f t="shared" si="74"/>
        <v>0.12253750225917225</v>
      </c>
      <c r="Z43" s="51">
        <f t="shared" si="74"/>
        <v>1.829924650161464E-2</v>
      </c>
      <c r="AA43" s="50">
        <f t="shared" si="74"/>
        <v>0.15120831645740515</v>
      </c>
      <c r="AB43" s="50">
        <f t="shared" si="62"/>
        <v>4.2248478338703904E-2</v>
      </c>
      <c r="AC43" s="50">
        <f t="shared" si="63"/>
        <v>0.10030590887135726</v>
      </c>
      <c r="AD43" s="51">
        <f>+(AH22-AD22)/AD22</f>
        <v>6.8123091378905334E-2</v>
      </c>
      <c r="AE43" s="50">
        <f t="shared" si="65"/>
        <v>4.1280637973495952E-2</v>
      </c>
      <c r="AF43" s="50">
        <f>+(AJ22-AF22)/AF22</f>
        <v>7.431581358067102E-2</v>
      </c>
      <c r="AG43" s="50">
        <f t="shared" si="67"/>
        <v>1.1267193444541995E-2</v>
      </c>
      <c r="AH43" s="51">
        <f>+(AL22-AH22)/AH22</f>
        <v>-1.9793270288102046E-3</v>
      </c>
      <c r="AI43" s="50">
        <f t="shared" si="69"/>
        <v>-3.6603221083455345E-2</v>
      </c>
      <c r="AJ43" s="50">
        <f t="shared" si="69"/>
        <v>4.4766574291195904E-2</v>
      </c>
      <c r="AK43" s="50">
        <f t="shared" si="69"/>
        <v>-3.8634061640862395E-2</v>
      </c>
      <c r="AL43" s="51">
        <f t="shared" si="69"/>
        <v>-6.5006610841780521E-3</v>
      </c>
      <c r="AM43" s="50">
        <f t="shared" si="69"/>
        <v>7.3883563245265377E-2</v>
      </c>
      <c r="AN43" s="50">
        <f t="shared" si="69"/>
        <v>-4.1930218322791264E-2</v>
      </c>
      <c r="AO43" s="50">
        <f t="shared" si="69"/>
        <v>-3.8982540638169777E-2</v>
      </c>
      <c r="AP43" s="51">
        <f t="shared" si="69"/>
        <v>1.3308195630475767E-2</v>
      </c>
      <c r="AQ43" s="50">
        <f t="shared" si="69"/>
        <v>-4.9205312431961683E-2</v>
      </c>
      <c r="AR43" s="50">
        <f t="shared" si="69"/>
        <v>-4.0464274305185817E-3</v>
      </c>
      <c r="AS43" s="50">
        <f t="shared" si="69"/>
        <v>2.0516836335160531E-2</v>
      </c>
      <c r="AT43" s="50">
        <f t="shared" si="69"/>
        <v>-8.0989383824012252E-3</v>
      </c>
      <c r="AU43" s="50">
        <f t="shared" si="69"/>
        <v>8.0833524158461192E-2</v>
      </c>
      <c r="AV43" s="50">
        <f t="shared" si="69"/>
        <v>7.8049823586015185E-3</v>
      </c>
      <c r="AW43" s="50">
        <f t="shared" si="69"/>
        <v>4.2357274401473299E-2</v>
      </c>
      <c r="AX43" s="50">
        <f t="shared" si="69"/>
        <v>2.5157232704402517E-2</v>
      </c>
      <c r="AY43" s="50">
        <f t="shared" si="73"/>
        <v>-0.16800847457627119</v>
      </c>
      <c r="AZ43" s="50">
        <f t="shared" si="71"/>
        <v>-0.37619350732017826</v>
      </c>
      <c r="BA43" s="50">
        <f t="shared" si="27"/>
        <v>8.5983510011778563E-2</v>
      </c>
      <c r="BB43" s="50">
        <f t="shared" si="27"/>
        <v>-3.5625874502206438E-2</v>
      </c>
      <c r="BC43" s="50">
        <f t="shared" si="27"/>
        <v>7.4484339190221543E-2</v>
      </c>
      <c r="BD43" s="50">
        <f t="shared" si="27"/>
        <v>0.53112244897959182</v>
      </c>
      <c r="BE43" s="50">
        <f t="shared" si="27"/>
        <v>-0.13015184381778741</v>
      </c>
      <c r="BF43" s="50">
        <f t="shared" si="27"/>
        <v>-7.3214285714285718E-2</v>
      </c>
      <c r="BG43" s="50">
        <f t="shared" si="27"/>
        <v>9.3612987320772605E-3</v>
      </c>
      <c r="BH43" s="50">
        <f t="shared" si="27"/>
        <v>-5.5870265467066534E-2</v>
      </c>
      <c r="BI43" s="50">
        <f t="shared" si="27"/>
        <v>-4.9875311720698253E-3</v>
      </c>
      <c r="BJ43" s="50">
        <f t="shared" si="27"/>
        <v>6.5149325626204235E-2</v>
      </c>
      <c r="BK43" s="50">
        <f t="shared" si="27"/>
        <v>-4.9424747593331771E-2</v>
      </c>
      <c r="BL43" s="50">
        <f t="shared" si="27"/>
        <v>-2.6941176470588236E-2</v>
      </c>
      <c r="BM43" s="50">
        <f t="shared" si="27"/>
        <v>2.4749373433583959E-2</v>
      </c>
      <c r="BN43" s="50">
        <f t="shared" si="27"/>
        <v>-2.3403052572074617E-2</v>
      </c>
      <c r="BO43" s="50">
        <f t="shared" si="72"/>
        <v>4.8659997529949366E-2</v>
      </c>
      <c r="BP43" s="50">
        <f t="shared" si="28"/>
        <v>8.0401402490629909E-2</v>
      </c>
      <c r="BQ43" s="50">
        <f t="shared" si="28"/>
        <v>-1.1311525527361662E-2</v>
      </c>
      <c r="BR43" s="50">
        <f t="shared" si="28"/>
        <v>-1.2734429266033805E-2</v>
      </c>
      <c r="BS43" s="50">
        <f t="shared" si="29"/>
        <v>0.16205500949863716</v>
      </c>
      <c r="BT43" s="50">
        <f t="shared" si="30"/>
        <v>0.21138673679721373</v>
      </c>
      <c r="BU43" s="50">
        <f t="shared" si="31"/>
        <v>0.13788652232588158</v>
      </c>
      <c r="BV43" s="50">
        <f t="shared" si="32"/>
        <v>0.1824885267880163</v>
      </c>
      <c r="BW43" s="50">
        <f t="shared" si="33"/>
        <v>0.23700505843362987</v>
      </c>
      <c r="BX43" s="50">
        <f t="shared" si="34"/>
        <v>7.5580780484365631E-2</v>
      </c>
      <c r="BY43" s="50">
        <f t="shared" si="35"/>
        <v>8.773884828422536E-2</v>
      </c>
      <c r="BZ43" s="50">
        <f t="shared" si="36"/>
        <v>3.1939255152464749E-2</v>
      </c>
      <c r="CA43" s="50">
        <f t="shared" si="36"/>
        <v>-6.7449194113524879E-3</v>
      </c>
      <c r="CB43" s="50">
        <f t="shared" si="36"/>
        <v>2.4105594261692683E-3</v>
      </c>
      <c r="CC43" s="50">
        <f t="shared" si="36"/>
        <v>-1.2698319598815214E-2</v>
      </c>
      <c r="CD43" s="50">
        <f t="shared" si="36"/>
        <v>3.8109665537931443E-2</v>
      </c>
      <c r="CE43" s="50">
        <f t="shared" si="36"/>
        <v>-0.13960342212938853</v>
      </c>
      <c r="CF43" s="50">
        <f t="shared" si="36"/>
        <v>6.9571000997672092E-2</v>
      </c>
      <c r="CG43" s="50">
        <f t="shared" si="36"/>
        <v>2.642870468254462E-3</v>
      </c>
      <c r="CH43" s="50">
        <f t="shared" si="36"/>
        <v>-2.1676435017210904E-2</v>
      </c>
      <c r="CI43" s="50">
        <f t="shared" si="36"/>
        <v>2.7735514137187778E-2</v>
      </c>
    </row>
  </sheetData>
  <phoneticPr fontId="34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CN43"/>
  <sheetViews>
    <sheetView topLeftCell="CA33" zoomScaleNormal="100" workbookViewId="0">
      <selection activeCell="CI26" sqref="CI26"/>
    </sheetView>
  </sheetViews>
  <sheetFormatPr baseColWidth="10" defaultColWidth="11.42578125" defaultRowHeight="12.75" x14ac:dyDescent="0.2"/>
  <cols>
    <col min="1" max="1" width="1.28515625" style="2" customWidth="1"/>
    <col min="2" max="2" width="35.7109375" style="2" customWidth="1"/>
    <col min="3" max="3" width="10" style="2" bestFit="1" customWidth="1"/>
    <col min="4" max="6" width="11.28515625" style="2" bestFit="1" customWidth="1"/>
    <col min="7" max="108" width="12.28515625" style="2" customWidth="1"/>
    <col min="109" max="16384" width="11.42578125" style="2"/>
  </cols>
  <sheetData>
    <row r="1" spans="1:92" ht="17.25" customHeight="1" x14ac:dyDescent="0.2">
      <c r="N1" s="6"/>
    </row>
    <row r="2" spans="1:92" ht="48" customHeight="1" x14ac:dyDescent="0.2">
      <c r="A2" s="44"/>
      <c r="B2" s="45"/>
      <c r="C2" s="11"/>
      <c r="D2" s="11"/>
      <c r="E2" s="11"/>
      <c r="F2" s="11"/>
      <c r="G2" s="11"/>
      <c r="H2"/>
      <c r="I2"/>
      <c r="J2"/>
    </row>
    <row r="3" spans="1:92" ht="23.25" customHeight="1" x14ac:dyDescent="0.2"/>
    <row r="4" spans="1:92" ht="39" customHeight="1" x14ac:dyDescent="0.2">
      <c r="B4" s="13"/>
      <c r="C4" s="61" t="s">
        <v>22</v>
      </c>
      <c r="D4" s="61" t="s">
        <v>23</v>
      </c>
      <c r="E4" s="61" t="s">
        <v>24</v>
      </c>
      <c r="F4" s="38" t="s">
        <v>25</v>
      </c>
      <c r="G4" s="61" t="s">
        <v>26</v>
      </c>
      <c r="H4" s="61" t="s">
        <v>27</v>
      </c>
      <c r="I4" s="61" t="s">
        <v>28</v>
      </c>
      <c r="J4" s="38" t="s">
        <v>29</v>
      </c>
      <c r="K4" s="61" t="s">
        <v>30</v>
      </c>
      <c r="L4" s="61" t="s">
        <v>31</v>
      </c>
      <c r="M4" s="61" t="s">
        <v>32</v>
      </c>
      <c r="N4" s="38" t="s">
        <v>33</v>
      </c>
      <c r="O4" s="61" t="s">
        <v>34</v>
      </c>
      <c r="P4" s="61" t="s">
        <v>35</v>
      </c>
      <c r="Q4" s="61" t="s">
        <v>36</v>
      </c>
      <c r="R4" s="38" t="s">
        <v>37</v>
      </c>
      <c r="S4" s="61" t="s">
        <v>38</v>
      </c>
      <c r="T4" s="61" t="s">
        <v>39</v>
      </c>
      <c r="U4" s="61" t="s">
        <v>40</v>
      </c>
      <c r="V4" s="38" t="s">
        <v>41</v>
      </c>
      <c r="W4" s="61" t="s">
        <v>42</v>
      </c>
      <c r="X4" s="61" t="s">
        <v>43</v>
      </c>
      <c r="Y4" s="61" t="s">
        <v>44</v>
      </c>
      <c r="Z4" s="38" t="s">
        <v>45</v>
      </c>
      <c r="AA4" s="61" t="s">
        <v>46</v>
      </c>
      <c r="AB4" s="61" t="s">
        <v>47</v>
      </c>
      <c r="AC4" s="61" t="s">
        <v>48</v>
      </c>
      <c r="AD4" s="38" t="s">
        <v>49</v>
      </c>
      <c r="AE4" s="61" t="s">
        <v>50</v>
      </c>
      <c r="AF4" s="61" t="s">
        <v>51</v>
      </c>
      <c r="AG4" s="61" t="s">
        <v>52</v>
      </c>
      <c r="AH4" s="38" t="s">
        <v>53</v>
      </c>
      <c r="AI4" s="61" t="s">
        <v>54</v>
      </c>
      <c r="AJ4" s="61" t="s">
        <v>55</v>
      </c>
      <c r="AK4" s="61" t="s">
        <v>56</v>
      </c>
      <c r="AL4" s="38" t="s">
        <v>57</v>
      </c>
      <c r="AM4" s="61" t="s">
        <v>58</v>
      </c>
      <c r="AN4" s="61" t="s">
        <v>59</v>
      </c>
      <c r="AO4" s="61" t="s">
        <v>60</v>
      </c>
      <c r="AP4" s="38" t="s">
        <v>61</v>
      </c>
      <c r="AQ4" s="61" t="s">
        <v>62</v>
      </c>
      <c r="AR4" s="61" t="s">
        <v>63</v>
      </c>
      <c r="AS4" s="61" t="s">
        <v>64</v>
      </c>
      <c r="AT4" s="38" t="s">
        <v>65</v>
      </c>
      <c r="AU4" s="61" t="s">
        <v>66</v>
      </c>
      <c r="AV4" s="61" t="s">
        <v>67</v>
      </c>
      <c r="AW4" s="61" t="s">
        <v>68</v>
      </c>
      <c r="AX4" s="38" t="s">
        <v>69</v>
      </c>
      <c r="AY4" s="61" t="s">
        <v>70</v>
      </c>
      <c r="AZ4" s="61" t="s">
        <v>71</v>
      </c>
      <c r="BA4" s="61" t="s">
        <v>72</v>
      </c>
      <c r="BB4" s="38" t="s">
        <v>73</v>
      </c>
      <c r="BC4" s="61" t="s">
        <v>74</v>
      </c>
      <c r="BD4" s="61" t="s">
        <v>75</v>
      </c>
      <c r="BE4" s="61" t="s">
        <v>76</v>
      </c>
      <c r="BF4" s="38" t="s">
        <v>77</v>
      </c>
      <c r="BG4" s="61" t="s">
        <v>78</v>
      </c>
      <c r="BH4" s="61" t="s">
        <v>79</v>
      </c>
      <c r="BI4" s="61" t="s">
        <v>80</v>
      </c>
      <c r="BJ4" s="38" t="s">
        <v>81</v>
      </c>
      <c r="BK4" s="61" t="s">
        <v>82</v>
      </c>
      <c r="BL4" s="61" t="s">
        <v>83</v>
      </c>
      <c r="BM4" s="61" t="s">
        <v>84</v>
      </c>
      <c r="BN4" s="38" t="s">
        <v>85</v>
      </c>
      <c r="BO4" s="61" t="s">
        <v>248</v>
      </c>
      <c r="BP4" s="61" t="s">
        <v>253</v>
      </c>
      <c r="BQ4" s="61" t="s">
        <v>255</v>
      </c>
      <c r="BR4" s="38" t="s">
        <v>258</v>
      </c>
      <c r="BS4" s="61" t="s">
        <v>264</v>
      </c>
      <c r="BT4" s="61" t="s">
        <v>267</v>
      </c>
      <c r="BU4" s="61" t="s">
        <v>269</v>
      </c>
      <c r="BV4" s="61" t="s">
        <v>271</v>
      </c>
      <c r="BW4" s="23" t="s">
        <v>95</v>
      </c>
      <c r="BX4" s="23" t="s">
        <v>96</v>
      </c>
      <c r="BY4" s="23" t="s">
        <v>97</v>
      </c>
      <c r="BZ4" s="23" t="s">
        <v>98</v>
      </c>
      <c r="CA4" s="23" t="s">
        <v>99</v>
      </c>
      <c r="CB4" s="23" t="s">
        <v>100</v>
      </c>
      <c r="CC4" s="23" t="s">
        <v>101</v>
      </c>
      <c r="CD4" s="23" t="s">
        <v>102</v>
      </c>
      <c r="CE4" s="23" t="s">
        <v>103</v>
      </c>
      <c r="CF4" s="23" t="s">
        <v>104</v>
      </c>
      <c r="CG4" s="23" t="s">
        <v>105</v>
      </c>
      <c r="CH4" s="23" t="s">
        <v>106</v>
      </c>
      <c r="CI4" s="23" t="s">
        <v>107</v>
      </c>
      <c r="CJ4" s="23" t="s">
        <v>108</v>
      </c>
      <c r="CK4" s="23" t="s">
        <v>109</v>
      </c>
      <c r="CL4" s="23" t="s">
        <v>207</v>
      </c>
      <c r="CM4" s="23" t="s">
        <v>262</v>
      </c>
      <c r="CN4" s="23" t="s">
        <v>275</v>
      </c>
    </row>
    <row r="5" spans="1:92" ht="17.100000000000001" customHeight="1" thickBot="1" x14ac:dyDescent="0.25">
      <c r="B5" s="36" t="s">
        <v>111</v>
      </c>
      <c r="C5" s="25">
        <v>146</v>
      </c>
      <c r="D5" s="25">
        <v>126</v>
      </c>
      <c r="E5" s="25">
        <v>97</v>
      </c>
      <c r="F5" s="25">
        <v>140</v>
      </c>
      <c r="G5" s="25">
        <v>150</v>
      </c>
      <c r="H5" s="25">
        <v>164</v>
      </c>
      <c r="I5" s="25">
        <v>97</v>
      </c>
      <c r="J5" s="25">
        <v>166</v>
      </c>
      <c r="K5" s="25">
        <v>170</v>
      </c>
      <c r="L5" s="25">
        <v>213</v>
      </c>
      <c r="M5" s="25">
        <v>146</v>
      </c>
      <c r="N5" s="25">
        <v>185</v>
      </c>
      <c r="O5" s="25">
        <v>177</v>
      </c>
      <c r="P5" s="25">
        <v>217</v>
      </c>
      <c r="Q5" s="25">
        <v>151</v>
      </c>
      <c r="R5" s="25">
        <v>231</v>
      </c>
      <c r="S5" s="25">
        <v>214</v>
      </c>
      <c r="T5" s="25">
        <v>206</v>
      </c>
      <c r="U5" s="25">
        <v>209</v>
      </c>
      <c r="V5" s="25">
        <v>304</v>
      </c>
      <c r="W5" s="25">
        <v>250</v>
      </c>
      <c r="X5" s="25">
        <v>312</v>
      </c>
      <c r="Y5" s="25">
        <v>198</v>
      </c>
      <c r="Z5" s="25">
        <v>300</v>
      </c>
      <c r="AA5" s="25">
        <v>315</v>
      </c>
      <c r="AB5" s="25">
        <v>360</v>
      </c>
      <c r="AC5" s="25">
        <v>278</v>
      </c>
      <c r="AD5" s="25">
        <v>382</v>
      </c>
      <c r="AE5" s="25">
        <v>436</v>
      </c>
      <c r="AF5" s="25">
        <v>412</v>
      </c>
      <c r="AG5" s="25">
        <v>336</v>
      </c>
      <c r="AH5" s="25">
        <v>433</v>
      </c>
      <c r="AI5" s="25">
        <v>416</v>
      </c>
      <c r="AJ5" s="25">
        <v>429</v>
      </c>
      <c r="AK5" s="25">
        <v>327</v>
      </c>
      <c r="AL5" s="25">
        <v>395</v>
      </c>
      <c r="AM5" s="25">
        <v>355</v>
      </c>
      <c r="AN5" s="25">
        <v>433</v>
      </c>
      <c r="AO5" s="25">
        <v>298</v>
      </c>
      <c r="AP5" s="25">
        <v>414</v>
      </c>
      <c r="AQ5" s="25">
        <v>452</v>
      </c>
      <c r="AR5" s="25">
        <v>428</v>
      </c>
      <c r="AS5" s="25">
        <v>347</v>
      </c>
      <c r="AT5" s="25">
        <v>481</v>
      </c>
      <c r="AU5" s="25">
        <v>456</v>
      </c>
      <c r="AV5" s="25">
        <v>511</v>
      </c>
      <c r="AW5" s="25">
        <v>386</v>
      </c>
      <c r="AX5" s="25">
        <v>496</v>
      </c>
      <c r="AY5" s="25">
        <v>542</v>
      </c>
      <c r="AZ5" s="25">
        <v>470</v>
      </c>
      <c r="BA5" s="25">
        <v>365</v>
      </c>
      <c r="BB5" s="25">
        <v>568</v>
      </c>
      <c r="BC5" s="25">
        <v>458</v>
      </c>
      <c r="BD5" s="25">
        <v>301</v>
      </c>
      <c r="BE5" s="25">
        <v>526</v>
      </c>
      <c r="BF5" s="25">
        <v>567</v>
      </c>
      <c r="BG5" s="25">
        <v>595</v>
      </c>
      <c r="BH5" s="25">
        <v>581</v>
      </c>
      <c r="BI5" s="25">
        <v>460</v>
      </c>
      <c r="BJ5" s="25">
        <v>555</v>
      </c>
      <c r="BK5" s="25">
        <v>589</v>
      </c>
      <c r="BL5" s="25">
        <v>567</v>
      </c>
      <c r="BM5" s="25">
        <v>468</v>
      </c>
      <c r="BN5" s="25">
        <v>594</v>
      </c>
      <c r="BO5" s="25">
        <v>575</v>
      </c>
      <c r="BP5" s="25">
        <v>592</v>
      </c>
      <c r="BQ5" s="25">
        <v>475</v>
      </c>
      <c r="BR5" s="25">
        <v>618</v>
      </c>
      <c r="BS5" s="25">
        <v>592</v>
      </c>
      <c r="BT5" s="25">
        <v>711</v>
      </c>
      <c r="BU5" s="25">
        <v>441</v>
      </c>
      <c r="BV5" s="25">
        <v>611</v>
      </c>
      <c r="BW5" s="25">
        <f t="shared" ref="BW5:BW22" si="0">+C5+D5+E5+F5</f>
        <v>509</v>
      </c>
      <c r="BX5" s="25">
        <f t="shared" ref="BX5:BX22" si="1">+G5+H5+I5+J5</f>
        <v>577</v>
      </c>
      <c r="BY5" s="25">
        <f t="shared" ref="BY5:BY22" si="2">+K5+L5+M5+N5</f>
        <v>714</v>
      </c>
      <c r="BZ5" s="25">
        <f t="shared" ref="BZ5:BZ22" si="3">+O5+P5+Q5+R5</f>
        <v>776</v>
      </c>
      <c r="CA5" s="25">
        <f t="shared" ref="CA5:CA22" si="4">+S5+T5+U5+V5</f>
        <v>933</v>
      </c>
      <c r="CB5" s="25">
        <f t="shared" ref="CB5:CB22" si="5">+W5+X5+Y5+Z5</f>
        <v>1060</v>
      </c>
      <c r="CC5" s="25">
        <f t="shared" ref="CC5:CC22" si="6">+AA5+AB5+AC5+AD5</f>
        <v>1335</v>
      </c>
      <c r="CD5" s="25">
        <f t="shared" ref="CD5:CD22" si="7">+AE5+AF5+AG5+AH5</f>
        <v>1617</v>
      </c>
      <c r="CE5" s="25">
        <f t="shared" ref="CE5:CE22" si="8">+AI5+AJ5+AK5+AL5</f>
        <v>1567</v>
      </c>
      <c r="CF5" s="25">
        <f t="shared" ref="CF5:CF22" si="9">+AM5+AN5+AO5+AP5</f>
        <v>1500</v>
      </c>
      <c r="CG5" s="25">
        <f t="shared" ref="CG5:CG22" si="10">+AQ5+AR5+AS5+AT5</f>
        <v>1708</v>
      </c>
      <c r="CH5" s="25">
        <f t="shared" ref="CH5:CH22" si="11">+AU5+AV5+AW5+AX5</f>
        <v>1849</v>
      </c>
      <c r="CI5" s="25">
        <f t="shared" ref="CI5:CI22" si="12">+AY5+AZ5+BA5+BB5</f>
        <v>1945</v>
      </c>
      <c r="CJ5" s="25">
        <f t="shared" ref="CJ5:CJ22" si="13">+BC5+BD5+BE5+BF5</f>
        <v>1852</v>
      </c>
      <c r="CK5" s="25">
        <f t="shared" ref="CK5:CK22" si="14">+BG5+BH5+BI5+BJ5</f>
        <v>2191</v>
      </c>
      <c r="CL5" s="25">
        <f t="shared" ref="CL5:CL22" si="15">+BK5+BL5+BM5+BN5</f>
        <v>2218</v>
      </c>
      <c r="CM5" s="25">
        <f t="shared" ref="CM5:CN22" si="16">+BO5+BP5+BQ5+BR5</f>
        <v>2260</v>
      </c>
      <c r="CN5" s="25">
        <f>SUM(BS5:BV5)</f>
        <v>2355</v>
      </c>
    </row>
    <row r="6" spans="1:92" ht="17.100000000000001" customHeight="1" thickBot="1" x14ac:dyDescent="0.25">
      <c r="B6" s="36" t="s">
        <v>112</v>
      </c>
      <c r="C6" s="25">
        <v>29</v>
      </c>
      <c r="D6" s="25">
        <v>32</v>
      </c>
      <c r="E6" s="25">
        <v>23</v>
      </c>
      <c r="F6" s="25">
        <v>34</v>
      </c>
      <c r="G6" s="25">
        <v>26</v>
      </c>
      <c r="H6" s="25">
        <v>29</v>
      </c>
      <c r="I6" s="25">
        <v>28</v>
      </c>
      <c r="J6" s="25">
        <v>30</v>
      </c>
      <c r="K6" s="25">
        <v>42</v>
      </c>
      <c r="L6" s="25">
        <v>40</v>
      </c>
      <c r="M6" s="25">
        <v>32</v>
      </c>
      <c r="N6" s="25">
        <v>30</v>
      </c>
      <c r="O6" s="25">
        <v>27</v>
      </c>
      <c r="P6" s="25">
        <v>37</v>
      </c>
      <c r="Q6" s="25">
        <v>30</v>
      </c>
      <c r="R6" s="25">
        <v>46</v>
      </c>
      <c r="S6" s="25">
        <v>69</v>
      </c>
      <c r="T6" s="25">
        <v>61</v>
      </c>
      <c r="U6" s="25">
        <v>49</v>
      </c>
      <c r="V6" s="25">
        <v>71</v>
      </c>
      <c r="W6" s="25">
        <v>63</v>
      </c>
      <c r="X6" s="25">
        <v>71</v>
      </c>
      <c r="Y6" s="25">
        <v>68</v>
      </c>
      <c r="Z6" s="25">
        <v>42</v>
      </c>
      <c r="AA6" s="25">
        <v>45</v>
      </c>
      <c r="AB6" s="25">
        <v>61</v>
      </c>
      <c r="AC6" s="25">
        <v>46</v>
      </c>
      <c r="AD6" s="25">
        <v>57</v>
      </c>
      <c r="AE6" s="25">
        <v>65</v>
      </c>
      <c r="AF6" s="25">
        <v>68</v>
      </c>
      <c r="AG6" s="25">
        <v>48</v>
      </c>
      <c r="AH6" s="25">
        <v>59</v>
      </c>
      <c r="AI6" s="25">
        <v>58</v>
      </c>
      <c r="AJ6" s="25">
        <v>58</v>
      </c>
      <c r="AK6" s="25">
        <v>56</v>
      </c>
      <c r="AL6" s="25">
        <v>68</v>
      </c>
      <c r="AM6" s="25">
        <v>76</v>
      </c>
      <c r="AN6" s="25">
        <v>75</v>
      </c>
      <c r="AO6" s="25">
        <v>49</v>
      </c>
      <c r="AP6" s="25">
        <v>63</v>
      </c>
      <c r="AQ6" s="25">
        <v>83</v>
      </c>
      <c r="AR6" s="25">
        <v>86</v>
      </c>
      <c r="AS6" s="25">
        <v>52</v>
      </c>
      <c r="AT6" s="25">
        <v>76</v>
      </c>
      <c r="AU6" s="25">
        <v>107</v>
      </c>
      <c r="AV6" s="25">
        <v>76</v>
      </c>
      <c r="AW6" s="25">
        <v>63</v>
      </c>
      <c r="AX6" s="25">
        <v>81</v>
      </c>
      <c r="AY6" s="25">
        <v>108</v>
      </c>
      <c r="AZ6" s="25">
        <v>78</v>
      </c>
      <c r="BA6" s="25">
        <v>62</v>
      </c>
      <c r="BB6" s="25">
        <v>77</v>
      </c>
      <c r="BC6" s="25">
        <v>64</v>
      </c>
      <c r="BD6" s="25">
        <v>51</v>
      </c>
      <c r="BE6" s="25">
        <v>66</v>
      </c>
      <c r="BF6" s="25">
        <v>69</v>
      </c>
      <c r="BG6" s="25">
        <v>85</v>
      </c>
      <c r="BH6" s="25">
        <v>90</v>
      </c>
      <c r="BI6" s="25">
        <v>63</v>
      </c>
      <c r="BJ6" s="25">
        <v>73</v>
      </c>
      <c r="BK6" s="25">
        <v>68</v>
      </c>
      <c r="BL6" s="25">
        <v>80</v>
      </c>
      <c r="BM6" s="25">
        <v>77</v>
      </c>
      <c r="BN6" s="25">
        <v>78</v>
      </c>
      <c r="BO6" s="25">
        <v>79</v>
      </c>
      <c r="BP6" s="25">
        <v>93</v>
      </c>
      <c r="BQ6" s="25">
        <v>89</v>
      </c>
      <c r="BR6" s="25">
        <v>79</v>
      </c>
      <c r="BS6" s="25">
        <v>80</v>
      </c>
      <c r="BT6" s="25">
        <v>113</v>
      </c>
      <c r="BU6" s="25">
        <v>77</v>
      </c>
      <c r="BV6" s="25">
        <v>99</v>
      </c>
      <c r="BW6" s="25">
        <f t="shared" si="0"/>
        <v>118</v>
      </c>
      <c r="BX6" s="25">
        <f t="shared" si="1"/>
        <v>113</v>
      </c>
      <c r="BY6" s="25">
        <f t="shared" si="2"/>
        <v>144</v>
      </c>
      <c r="BZ6" s="25">
        <f t="shared" si="3"/>
        <v>140</v>
      </c>
      <c r="CA6" s="25">
        <f t="shared" si="4"/>
        <v>250</v>
      </c>
      <c r="CB6" s="25">
        <f t="shared" si="5"/>
        <v>244</v>
      </c>
      <c r="CC6" s="25">
        <f t="shared" si="6"/>
        <v>209</v>
      </c>
      <c r="CD6" s="25">
        <f t="shared" si="7"/>
        <v>240</v>
      </c>
      <c r="CE6" s="25">
        <f t="shared" si="8"/>
        <v>240</v>
      </c>
      <c r="CF6" s="25">
        <f t="shared" si="9"/>
        <v>263</v>
      </c>
      <c r="CG6" s="25">
        <f t="shared" si="10"/>
        <v>297</v>
      </c>
      <c r="CH6" s="25">
        <f t="shared" si="11"/>
        <v>327</v>
      </c>
      <c r="CI6" s="25">
        <f t="shared" si="12"/>
        <v>325</v>
      </c>
      <c r="CJ6" s="25">
        <f t="shared" si="13"/>
        <v>250</v>
      </c>
      <c r="CK6" s="25">
        <f t="shared" si="14"/>
        <v>311</v>
      </c>
      <c r="CL6" s="25">
        <f t="shared" si="15"/>
        <v>303</v>
      </c>
      <c r="CM6" s="25">
        <f t="shared" si="16"/>
        <v>340</v>
      </c>
      <c r="CN6" s="25">
        <f t="shared" ref="CN6:CN21" si="17">SUM(BS6:BV6)</f>
        <v>369</v>
      </c>
    </row>
    <row r="7" spans="1:92" ht="17.100000000000001" customHeight="1" thickBot="1" x14ac:dyDescent="0.25">
      <c r="B7" s="36" t="s">
        <v>113</v>
      </c>
      <c r="C7" s="25">
        <v>32</v>
      </c>
      <c r="D7" s="25">
        <v>21</v>
      </c>
      <c r="E7" s="25">
        <v>21</v>
      </c>
      <c r="F7" s="25">
        <v>30</v>
      </c>
      <c r="G7" s="25">
        <v>25</v>
      </c>
      <c r="H7" s="25">
        <v>36</v>
      </c>
      <c r="I7" s="25">
        <v>22</v>
      </c>
      <c r="J7" s="25">
        <v>31</v>
      </c>
      <c r="K7" s="25">
        <v>38</v>
      </c>
      <c r="L7" s="25">
        <v>28</v>
      </c>
      <c r="M7" s="25">
        <v>19</v>
      </c>
      <c r="N7" s="25">
        <v>39</v>
      </c>
      <c r="O7" s="25">
        <v>34</v>
      </c>
      <c r="P7" s="25">
        <v>37</v>
      </c>
      <c r="Q7" s="25">
        <v>30</v>
      </c>
      <c r="R7" s="25">
        <v>44</v>
      </c>
      <c r="S7" s="25">
        <v>35</v>
      </c>
      <c r="T7" s="25">
        <v>54</v>
      </c>
      <c r="U7" s="25">
        <v>31</v>
      </c>
      <c r="V7" s="25">
        <v>49</v>
      </c>
      <c r="W7" s="25">
        <v>50</v>
      </c>
      <c r="X7" s="25">
        <v>51</v>
      </c>
      <c r="Y7" s="25">
        <v>26</v>
      </c>
      <c r="Z7" s="25">
        <v>69</v>
      </c>
      <c r="AA7" s="25">
        <v>60</v>
      </c>
      <c r="AB7" s="25">
        <v>54</v>
      </c>
      <c r="AC7" s="25">
        <v>31</v>
      </c>
      <c r="AD7" s="25">
        <v>66</v>
      </c>
      <c r="AE7" s="25">
        <v>60</v>
      </c>
      <c r="AF7" s="25">
        <v>63</v>
      </c>
      <c r="AG7" s="25">
        <v>66</v>
      </c>
      <c r="AH7" s="25">
        <v>85</v>
      </c>
      <c r="AI7" s="25">
        <v>79</v>
      </c>
      <c r="AJ7" s="25">
        <v>88</v>
      </c>
      <c r="AK7" s="25">
        <v>68</v>
      </c>
      <c r="AL7" s="25">
        <v>82</v>
      </c>
      <c r="AM7" s="25">
        <v>71</v>
      </c>
      <c r="AN7" s="25">
        <v>85</v>
      </c>
      <c r="AO7" s="25">
        <v>72</v>
      </c>
      <c r="AP7" s="25">
        <v>71</v>
      </c>
      <c r="AQ7" s="25">
        <v>81</v>
      </c>
      <c r="AR7" s="25">
        <v>88</v>
      </c>
      <c r="AS7" s="25">
        <v>53</v>
      </c>
      <c r="AT7" s="25">
        <v>90</v>
      </c>
      <c r="AU7" s="25">
        <v>85</v>
      </c>
      <c r="AV7" s="25">
        <v>102</v>
      </c>
      <c r="AW7" s="25">
        <v>73</v>
      </c>
      <c r="AX7" s="25">
        <v>96</v>
      </c>
      <c r="AY7" s="25">
        <v>93</v>
      </c>
      <c r="AZ7" s="25">
        <v>106</v>
      </c>
      <c r="BA7" s="25">
        <v>59</v>
      </c>
      <c r="BB7" s="25">
        <v>97</v>
      </c>
      <c r="BC7" s="25">
        <v>101</v>
      </c>
      <c r="BD7" s="25">
        <v>58</v>
      </c>
      <c r="BE7" s="25">
        <v>92</v>
      </c>
      <c r="BF7" s="25">
        <v>113</v>
      </c>
      <c r="BG7" s="25">
        <v>111</v>
      </c>
      <c r="BH7" s="25">
        <v>105</v>
      </c>
      <c r="BI7" s="25">
        <v>72</v>
      </c>
      <c r="BJ7" s="25">
        <v>112</v>
      </c>
      <c r="BK7" s="25">
        <v>98</v>
      </c>
      <c r="BL7" s="25">
        <v>114</v>
      </c>
      <c r="BM7" s="25">
        <v>66</v>
      </c>
      <c r="BN7" s="25">
        <v>115</v>
      </c>
      <c r="BO7" s="25">
        <v>108</v>
      </c>
      <c r="BP7" s="25">
        <v>89</v>
      </c>
      <c r="BQ7" s="25">
        <v>98</v>
      </c>
      <c r="BR7" s="25">
        <v>117</v>
      </c>
      <c r="BS7" s="25">
        <v>95</v>
      </c>
      <c r="BT7" s="25">
        <v>106</v>
      </c>
      <c r="BU7" s="25">
        <v>71</v>
      </c>
      <c r="BV7" s="25">
        <v>84</v>
      </c>
      <c r="BW7" s="25">
        <f t="shared" si="0"/>
        <v>104</v>
      </c>
      <c r="BX7" s="25">
        <f t="shared" si="1"/>
        <v>114</v>
      </c>
      <c r="BY7" s="25">
        <f t="shared" si="2"/>
        <v>124</v>
      </c>
      <c r="BZ7" s="25">
        <f t="shared" si="3"/>
        <v>145</v>
      </c>
      <c r="CA7" s="25">
        <f t="shared" si="4"/>
        <v>169</v>
      </c>
      <c r="CB7" s="25">
        <f t="shared" si="5"/>
        <v>196</v>
      </c>
      <c r="CC7" s="25">
        <f t="shared" si="6"/>
        <v>211</v>
      </c>
      <c r="CD7" s="25">
        <f t="shared" si="7"/>
        <v>274</v>
      </c>
      <c r="CE7" s="25">
        <f t="shared" si="8"/>
        <v>317</v>
      </c>
      <c r="CF7" s="25">
        <f t="shared" si="9"/>
        <v>299</v>
      </c>
      <c r="CG7" s="25">
        <f t="shared" si="10"/>
        <v>312</v>
      </c>
      <c r="CH7" s="25">
        <f t="shared" si="11"/>
        <v>356</v>
      </c>
      <c r="CI7" s="25">
        <f t="shared" si="12"/>
        <v>355</v>
      </c>
      <c r="CJ7" s="25">
        <f t="shared" si="13"/>
        <v>364</v>
      </c>
      <c r="CK7" s="25">
        <f t="shared" si="14"/>
        <v>400</v>
      </c>
      <c r="CL7" s="25">
        <f t="shared" si="15"/>
        <v>393</v>
      </c>
      <c r="CM7" s="25">
        <f t="shared" si="16"/>
        <v>412</v>
      </c>
      <c r="CN7" s="25">
        <f t="shared" si="17"/>
        <v>356</v>
      </c>
    </row>
    <row r="8" spans="1:92" ht="17.100000000000001" customHeight="1" thickBot="1" x14ac:dyDescent="0.25">
      <c r="B8" s="36" t="s">
        <v>114</v>
      </c>
      <c r="C8" s="25">
        <v>50</v>
      </c>
      <c r="D8" s="25">
        <v>35</v>
      </c>
      <c r="E8" s="25">
        <v>35</v>
      </c>
      <c r="F8" s="25">
        <v>38</v>
      </c>
      <c r="G8" s="25">
        <v>22</v>
      </c>
      <c r="H8" s="25">
        <v>47</v>
      </c>
      <c r="I8" s="25">
        <v>22</v>
      </c>
      <c r="J8" s="25">
        <v>49</v>
      </c>
      <c r="K8" s="25">
        <v>44</v>
      </c>
      <c r="L8" s="25">
        <v>60</v>
      </c>
      <c r="M8" s="25">
        <v>42</v>
      </c>
      <c r="N8" s="25">
        <v>51</v>
      </c>
      <c r="O8" s="25">
        <v>51</v>
      </c>
      <c r="P8" s="25">
        <v>54</v>
      </c>
      <c r="Q8" s="25">
        <v>39</v>
      </c>
      <c r="R8" s="25">
        <v>51</v>
      </c>
      <c r="S8" s="25">
        <v>62</v>
      </c>
      <c r="T8" s="25">
        <v>51</v>
      </c>
      <c r="U8" s="25">
        <v>43</v>
      </c>
      <c r="V8" s="25">
        <v>56</v>
      </c>
      <c r="W8" s="25">
        <v>54</v>
      </c>
      <c r="X8" s="25">
        <v>85</v>
      </c>
      <c r="Y8" s="25">
        <v>69</v>
      </c>
      <c r="Z8" s="25">
        <v>67</v>
      </c>
      <c r="AA8" s="25">
        <v>66</v>
      </c>
      <c r="AB8" s="25">
        <v>68</v>
      </c>
      <c r="AC8" s="25">
        <v>74</v>
      </c>
      <c r="AD8" s="25">
        <v>91</v>
      </c>
      <c r="AE8" s="25">
        <v>80</v>
      </c>
      <c r="AF8" s="25">
        <v>107</v>
      </c>
      <c r="AG8" s="25">
        <v>75</v>
      </c>
      <c r="AH8" s="25">
        <v>112</v>
      </c>
      <c r="AI8" s="25">
        <v>86</v>
      </c>
      <c r="AJ8" s="25">
        <v>127</v>
      </c>
      <c r="AK8" s="25">
        <v>84</v>
      </c>
      <c r="AL8" s="25">
        <v>109</v>
      </c>
      <c r="AM8" s="25">
        <v>85</v>
      </c>
      <c r="AN8" s="25">
        <v>111</v>
      </c>
      <c r="AO8" s="25">
        <v>71</v>
      </c>
      <c r="AP8" s="25">
        <v>93</v>
      </c>
      <c r="AQ8" s="25">
        <v>112</v>
      </c>
      <c r="AR8" s="25">
        <v>112</v>
      </c>
      <c r="AS8" s="25">
        <v>73</v>
      </c>
      <c r="AT8" s="25">
        <v>125</v>
      </c>
      <c r="AU8" s="25">
        <v>111</v>
      </c>
      <c r="AV8" s="25">
        <v>119</v>
      </c>
      <c r="AW8" s="25">
        <v>89</v>
      </c>
      <c r="AX8" s="25">
        <v>119</v>
      </c>
      <c r="AY8" s="25">
        <v>111</v>
      </c>
      <c r="AZ8" s="25">
        <v>118</v>
      </c>
      <c r="BA8" s="25">
        <v>80</v>
      </c>
      <c r="BB8" s="25">
        <v>124</v>
      </c>
      <c r="BC8" s="25">
        <v>100</v>
      </c>
      <c r="BD8" s="25">
        <v>67</v>
      </c>
      <c r="BE8" s="25">
        <v>104</v>
      </c>
      <c r="BF8" s="25">
        <v>133</v>
      </c>
      <c r="BG8" s="25">
        <v>124</v>
      </c>
      <c r="BH8" s="25">
        <v>118</v>
      </c>
      <c r="BI8" s="25">
        <v>93</v>
      </c>
      <c r="BJ8" s="25">
        <v>100</v>
      </c>
      <c r="BK8" s="25">
        <v>104</v>
      </c>
      <c r="BL8" s="25">
        <v>112</v>
      </c>
      <c r="BM8" s="25">
        <v>77</v>
      </c>
      <c r="BN8" s="25">
        <v>113</v>
      </c>
      <c r="BO8" s="25">
        <v>92</v>
      </c>
      <c r="BP8" s="25">
        <v>114</v>
      </c>
      <c r="BQ8" s="25">
        <v>115</v>
      </c>
      <c r="BR8" s="25">
        <v>119</v>
      </c>
      <c r="BS8" s="25">
        <v>122</v>
      </c>
      <c r="BT8" s="25">
        <v>127</v>
      </c>
      <c r="BU8" s="25">
        <v>103</v>
      </c>
      <c r="BV8" s="25">
        <v>96</v>
      </c>
      <c r="BW8" s="25">
        <f t="shared" si="0"/>
        <v>158</v>
      </c>
      <c r="BX8" s="25">
        <f t="shared" si="1"/>
        <v>140</v>
      </c>
      <c r="BY8" s="25">
        <f t="shared" si="2"/>
        <v>197</v>
      </c>
      <c r="BZ8" s="25">
        <f t="shared" si="3"/>
        <v>195</v>
      </c>
      <c r="CA8" s="25">
        <f t="shared" si="4"/>
        <v>212</v>
      </c>
      <c r="CB8" s="25">
        <f t="shared" si="5"/>
        <v>275</v>
      </c>
      <c r="CC8" s="25">
        <f t="shared" si="6"/>
        <v>299</v>
      </c>
      <c r="CD8" s="25">
        <f t="shared" si="7"/>
        <v>374</v>
      </c>
      <c r="CE8" s="25">
        <f t="shared" si="8"/>
        <v>406</v>
      </c>
      <c r="CF8" s="25">
        <f t="shared" si="9"/>
        <v>360</v>
      </c>
      <c r="CG8" s="25">
        <f t="shared" si="10"/>
        <v>422</v>
      </c>
      <c r="CH8" s="25">
        <f t="shared" si="11"/>
        <v>438</v>
      </c>
      <c r="CI8" s="25">
        <f t="shared" si="12"/>
        <v>433</v>
      </c>
      <c r="CJ8" s="25">
        <f t="shared" si="13"/>
        <v>404</v>
      </c>
      <c r="CK8" s="25">
        <f t="shared" si="14"/>
        <v>435</v>
      </c>
      <c r="CL8" s="25">
        <f t="shared" si="15"/>
        <v>406</v>
      </c>
      <c r="CM8" s="25">
        <f t="shared" si="16"/>
        <v>440</v>
      </c>
      <c r="CN8" s="25">
        <f t="shared" si="17"/>
        <v>448</v>
      </c>
    </row>
    <row r="9" spans="1:92" ht="17.100000000000001" customHeight="1" thickBot="1" x14ac:dyDescent="0.25">
      <c r="B9" s="36" t="s">
        <v>115</v>
      </c>
      <c r="C9" s="25">
        <v>31</v>
      </c>
      <c r="D9" s="25">
        <v>51</v>
      </c>
      <c r="E9" s="25">
        <v>28</v>
      </c>
      <c r="F9" s="25">
        <v>38</v>
      </c>
      <c r="G9" s="25">
        <v>37</v>
      </c>
      <c r="H9" s="25">
        <v>55</v>
      </c>
      <c r="I9" s="25">
        <v>45</v>
      </c>
      <c r="J9" s="25">
        <v>49</v>
      </c>
      <c r="K9" s="25">
        <v>42</v>
      </c>
      <c r="L9" s="25">
        <v>44</v>
      </c>
      <c r="M9" s="25">
        <v>53</v>
      </c>
      <c r="N9" s="25">
        <v>41</v>
      </c>
      <c r="O9" s="25">
        <v>52</v>
      </c>
      <c r="P9" s="25">
        <v>65</v>
      </c>
      <c r="Q9" s="25">
        <v>58</v>
      </c>
      <c r="R9" s="25">
        <v>68</v>
      </c>
      <c r="S9" s="25">
        <v>81</v>
      </c>
      <c r="T9" s="25">
        <v>100</v>
      </c>
      <c r="U9" s="25">
        <v>82</v>
      </c>
      <c r="V9" s="25">
        <v>89</v>
      </c>
      <c r="W9" s="25">
        <v>115</v>
      </c>
      <c r="X9" s="25">
        <v>128</v>
      </c>
      <c r="Y9" s="25">
        <v>65</v>
      </c>
      <c r="Z9" s="25">
        <v>105</v>
      </c>
      <c r="AA9" s="25">
        <v>87</v>
      </c>
      <c r="AB9" s="25">
        <v>130</v>
      </c>
      <c r="AC9" s="25">
        <v>89</v>
      </c>
      <c r="AD9" s="25">
        <v>135</v>
      </c>
      <c r="AE9" s="25">
        <v>109</v>
      </c>
      <c r="AF9" s="25">
        <v>142</v>
      </c>
      <c r="AG9" s="25">
        <v>96</v>
      </c>
      <c r="AH9" s="25">
        <v>139</v>
      </c>
      <c r="AI9" s="25">
        <v>150</v>
      </c>
      <c r="AJ9" s="25">
        <v>182</v>
      </c>
      <c r="AK9" s="25">
        <v>121</v>
      </c>
      <c r="AL9" s="25">
        <v>140</v>
      </c>
      <c r="AM9" s="25">
        <v>140</v>
      </c>
      <c r="AN9" s="25">
        <v>185</v>
      </c>
      <c r="AO9" s="25">
        <v>91</v>
      </c>
      <c r="AP9" s="25">
        <v>128</v>
      </c>
      <c r="AQ9" s="25">
        <v>149</v>
      </c>
      <c r="AR9" s="25">
        <v>146</v>
      </c>
      <c r="AS9" s="25">
        <v>111</v>
      </c>
      <c r="AT9" s="25">
        <v>159</v>
      </c>
      <c r="AU9" s="25">
        <v>162</v>
      </c>
      <c r="AV9" s="25">
        <v>139</v>
      </c>
      <c r="AW9" s="25">
        <v>143</v>
      </c>
      <c r="AX9" s="25">
        <v>160</v>
      </c>
      <c r="AY9" s="25">
        <v>189</v>
      </c>
      <c r="AZ9" s="25">
        <v>173</v>
      </c>
      <c r="BA9" s="25">
        <v>134</v>
      </c>
      <c r="BB9" s="25">
        <v>144</v>
      </c>
      <c r="BC9" s="25">
        <v>129</v>
      </c>
      <c r="BD9" s="25">
        <v>80</v>
      </c>
      <c r="BE9" s="25">
        <v>145</v>
      </c>
      <c r="BF9" s="25">
        <v>182</v>
      </c>
      <c r="BG9" s="25">
        <v>178</v>
      </c>
      <c r="BH9" s="25">
        <v>210</v>
      </c>
      <c r="BI9" s="25">
        <v>154</v>
      </c>
      <c r="BJ9" s="25">
        <v>164</v>
      </c>
      <c r="BK9" s="25">
        <v>159</v>
      </c>
      <c r="BL9" s="25">
        <v>187</v>
      </c>
      <c r="BM9" s="25">
        <v>126</v>
      </c>
      <c r="BN9" s="25">
        <v>181</v>
      </c>
      <c r="BO9" s="25">
        <v>159</v>
      </c>
      <c r="BP9" s="25">
        <v>174</v>
      </c>
      <c r="BQ9" s="25">
        <v>150</v>
      </c>
      <c r="BR9" s="25">
        <v>157</v>
      </c>
      <c r="BS9" s="25">
        <v>161</v>
      </c>
      <c r="BT9" s="25">
        <v>184</v>
      </c>
      <c r="BU9" s="25">
        <v>154</v>
      </c>
      <c r="BV9" s="25">
        <v>195</v>
      </c>
      <c r="BW9" s="25">
        <f t="shared" si="0"/>
        <v>148</v>
      </c>
      <c r="BX9" s="25">
        <f t="shared" si="1"/>
        <v>186</v>
      </c>
      <c r="BY9" s="25">
        <f t="shared" si="2"/>
        <v>180</v>
      </c>
      <c r="BZ9" s="25">
        <f t="shared" si="3"/>
        <v>243</v>
      </c>
      <c r="CA9" s="25">
        <f t="shared" si="4"/>
        <v>352</v>
      </c>
      <c r="CB9" s="25">
        <f t="shared" si="5"/>
        <v>413</v>
      </c>
      <c r="CC9" s="25">
        <f t="shared" si="6"/>
        <v>441</v>
      </c>
      <c r="CD9" s="25">
        <f t="shared" si="7"/>
        <v>486</v>
      </c>
      <c r="CE9" s="25">
        <f t="shared" si="8"/>
        <v>593</v>
      </c>
      <c r="CF9" s="25">
        <f t="shared" si="9"/>
        <v>544</v>
      </c>
      <c r="CG9" s="25">
        <f t="shared" si="10"/>
        <v>565</v>
      </c>
      <c r="CH9" s="25">
        <f t="shared" si="11"/>
        <v>604</v>
      </c>
      <c r="CI9" s="25">
        <f t="shared" si="12"/>
        <v>640</v>
      </c>
      <c r="CJ9" s="25">
        <f t="shared" si="13"/>
        <v>536</v>
      </c>
      <c r="CK9" s="25">
        <f t="shared" si="14"/>
        <v>706</v>
      </c>
      <c r="CL9" s="25">
        <f t="shared" si="15"/>
        <v>653</v>
      </c>
      <c r="CM9" s="25">
        <f t="shared" si="16"/>
        <v>640</v>
      </c>
      <c r="CN9" s="25">
        <f t="shared" si="17"/>
        <v>694</v>
      </c>
    </row>
    <row r="10" spans="1:92" ht="17.100000000000001" customHeight="1" thickBot="1" x14ac:dyDescent="0.25">
      <c r="B10" s="36" t="s">
        <v>116</v>
      </c>
      <c r="C10" s="25">
        <v>10</v>
      </c>
      <c r="D10" s="25">
        <v>10</v>
      </c>
      <c r="E10" s="25">
        <v>12</v>
      </c>
      <c r="F10" s="25">
        <v>13</v>
      </c>
      <c r="G10" s="25">
        <v>6</v>
      </c>
      <c r="H10" s="25">
        <v>14</v>
      </c>
      <c r="I10" s="25">
        <v>11</v>
      </c>
      <c r="J10" s="25">
        <v>8</v>
      </c>
      <c r="K10" s="25">
        <v>7</v>
      </c>
      <c r="L10" s="25">
        <v>9</v>
      </c>
      <c r="M10" s="25">
        <v>6</v>
      </c>
      <c r="N10" s="25">
        <v>9</v>
      </c>
      <c r="O10" s="25">
        <v>8</v>
      </c>
      <c r="P10" s="25">
        <v>13</v>
      </c>
      <c r="Q10" s="25">
        <v>9</v>
      </c>
      <c r="R10" s="25">
        <v>11</v>
      </c>
      <c r="S10" s="25">
        <v>16</v>
      </c>
      <c r="T10" s="25">
        <v>14</v>
      </c>
      <c r="U10" s="25">
        <v>15</v>
      </c>
      <c r="V10" s="25">
        <v>23</v>
      </c>
      <c r="W10" s="25">
        <v>11</v>
      </c>
      <c r="X10" s="25">
        <v>12</v>
      </c>
      <c r="Y10" s="25">
        <v>16</v>
      </c>
      <c r="Z10" s="25">
        <v>17</v>
      </c>
      <c r="AA10" s="25">
        <v>25</v>
      </c>
      <c r="AB10" s="25">
        <v>21</v>
      </c>
      <c r="AC10" s="25">
        <v>21</v>
      </c>
      <c r="AD10" s="25">
        <v>26</v>
      </c>
      <c r="AE10" s="25">
        <v>26</v>
      </c>
      <c r="AF10" s="25">
        <v>25</v>
      </c>
      <c r="AG10" s="25">
        <v>32</v>
      </c>
      <c r="AH10" s="25">
        <v>35</v>
      </c>
      <c r="AI10" s="25">
        <v>21</v>
      </c>
      <c r="AJ10" s="25">
        <v>29</v>
      </c>
      <c r="AK10" s="25">
        <v>32</v>
      </c>
      <c r="AL10" s="25">
        <v>23</v>
      </c>
      <c r="AM10" s="25">
        <v>24</v>
      </c>
      <c r="AN10" s="25">
        <v>42</v>
      </c>
      <c r="AO10" s="25">
        <v>21</v>
      </c>
      <c r="AP10" s="25">
        <v>39</v>
      </c>
      <c r="AQ10" s="25">
        <v>45</v>
      </c>
      <c r="AR10" s="25">
        <v>42</v>
      </c>
      <c r="AS10" s="25">
        <v>23</v>
      </c>
      <c r="AT10" s="25">
        <v>44</v>
      </c>
      <c r="AU10" s="25">
        <v>46</v>
      </c>
      <c r="AV10" s="25">
        <v>37</v>
      </c>
      <c r="AW10" s="25">
        <v>25</v>
      </c>
      <c r="AX10" s="25">
        <v>39</v>
      </c>
      <c r="AY10" s="25">
        <v>40</v>
      </c>
      <c r="AZ10" s="25">
        <v>43</v>
      </c>
      <c r="BA10" s="25">
        <v>28</v>
      </c>
      <c r="BB10" s="25">
        <v>56</v>
      </c>
      <c r="BC10" s="25">
        <v>38</v>
      </c>
      <c r="BD10" s="25">
        <v>22</v>
      </c>
      <c r="BE10" s="25">
        <v>30</v>
      </c>
      <c r="BF10" s="25">
        <v>43</v>
      </c>
      <c r="BG10" s="25">
        <v>37</v>
      </c>
      <c r="BH10" s="25">
        <v>57</v>
      </c>
      <c r="BI10" s="25">
        <v>33</v>
      </c>
      <c r="BJ10" s="25">
        <v>49</v>
      </c>
      <c r="BK10" s="25">
        <v>34</v>
      </c>
      <c r="BL10" s="25">
        <v>60</v>
      </c>
      <c r="BM10" s="25">
        <v>30</v>
      </c>
      <c r="BN10" s="25">
        <v>36</v>
      </c>
      <c r="BO10" s="25">
        <v>31</v>
      </c>
      <c r="BP10" s="25">
        <v>31</v>
      </c>
      <c r="BQ10" s="25">
        <v>33</v>
      </c>
      <c r="BR10" s="25">
        <v>55</v>
      </c>
      <c r="BS10" s="25">
        <v>42</v>
      </c>
      <c r="BT10" s="25">
        <v>38</v>
      </c>
      <c r="BU10" s="25">
        <v>24</v>
      </c>
      <c r="BV10" s="25">
        <v>31</v>
      </c>
      <c r="BW10" s="25">
        <f t="shared" si="0"/>
        <v>45</v>
      </c>
      <c r="BX10" s="25">
        <f t="shared" si="1"/>
        <v>39</v>
      </c>
      <c r="BY10" s="25">
        <f t="shared" si="2"/>
        <v>31</v>
      </c>
      <c r="BZ10" s="25">
        <f t="shared" si="3"/>
        <v>41</v>
      </c>
      <c r="CA10" s="25">
        <f t="shared" si="4"/>
        <v>68</v>
      </c>
      <c r="CB10" s="25">
        <f t="shared" si="5"/>
        <v>56</v>
      </c>
      <c r="CC10" s="25">
        <f t="shared" si="6"/>
        <v>93</v>
      </c>
      <c r="CD10" s="25">
        <f t="shared" si="7"/>
        <v>118</v>
      </c>
      <c r="CE10" s="25">
        <f t="shared" si="8"/>
        <v>105</v>
      </c>
      <c r="CF10" s="25">
        <f t="shared" si="9"/>
        <v>126</v>
      </c>
      <c r="CG10" s="25">
        <f t="shared" si="10"/>
        <v>154</v>
      </c>
      <c r="CH10" s="25">
        <f t="shared" si="11"/>
        <v>147</v>
      </c>
      <c r="CI10" s="25">
        <f t="shared" si="12"/>
        <v>167</v>
      </c>
      <c r="CJ10" s="25">
        <f t="shared" si="13"/>
        <v>133</v>
      </c>
      <c r="CK10" s="25">
        <f t="shared" si="14"/>
        <v>176</v>
      </c>
      <c r="CL10" s="25">
        <f t="shared" si="15"/>
        <v>160</v>
      </c>
      <c r="CM10" s="25">
        <f t="shared" si="16"/>
        <v>150</v>
      </c>
      <c r="CN10" s="25">
        <f t="shared" si="17"/>
        <v>135</v>
      </c>
    </row>
    <row r="11" spans="1:92" ht="17.100000000000001" customHeight="1" thickBot="1" x14ac:dyDescent="0.25">
      <c r="B11" s="36" t="s">
        <v>117</v>
      </c>
      <c r="C11" s="25">
        <v>23</v>
      </c>
      <c r="D11" s="25">
        <v>28</v>
      </c>
      <c r="E11" s="25">
        <v>13</v>
      </c>
      <c r="F11" s="25">
        <v>30</v>
      </c>
      <c r="G11" s="25">
        <v>18</v>
      </c>
      <c r="H11" s="25">
        <v>31</v>
      </c>
      <c r="I11" s="25">
        <v>28</v>
      </c>
      <c r="J11" s="25">
        <v>35</v>
      </c>
      <c r="K11" s="25">
        <v>33</v>
      </c>
      <c r="L11" s="25">
        <v>40</v>
      </c>
      <c r="M11" s="25">
        <v>25</v>
      </c>
      <c r="N11" s="25">
        <v>53</v>
      </c>
      <c r="O11" s="25">
        <v>52</v>
      </c>
      <c r="P11" s="25">
        <v>49</v>
      </c>
      <c r="Q11" s="25">
        <v>30</v>
      </c>
      <c r="R11" s="25">
        <v>51</v>
      </c>
      <c r="S11" s="25">
        <v>55</v>
      </c>
      <c r="T11" s="25">
        <v>60</v>
      </c>
      <c r="U11" s="25">
        <v>32</v>
      </c>
      <c r="V11" s="25">
        <v>51</v>
      </c>
      <c r="W11" s="25">
        <v>63</v>
      </c>
      <c r="X11" s="25">
        <v>63</v>
      </c>
      <c r="Y11" s="25">
        <v>41</v>
      </c>
      <c r="Z11" s="25">
        <v>79</v>
      </c>
      <c r="AA11" s="25">
        <v>64</v>
      </c>
      <c r="AB11" s="25">
        <v>89</v>
      </c>
      <c r="AC11" s="25">
        <v>51</v>
      </c>
      <c r="AD11" s="25">
        <v>99</v>
      </c>
      <c r="AE11" s="25">
        <v>79</v>
      </c>
      <c r="AF11" s="25">
        <v>92</v>
      </c>
      <c r="AG11" s="25">
        <v>87</v>
      </c>
      <c r="AH11" s="25">
        <v>104</v>
      </c>
      <c r="AI11" s="25">
        <v>101</v>
      </c>
      <c r="AJ11" s="25">
        <v>93</v>
      </c>
      <c r="AK11" s="25">
        <v>92</v>
      </c>
      <c r="AL11" s="25">
        <v>94</v>
      </c>
      <c r="AM11" s="25">
        <v>93</v>
      </c>
      <c r="AN11" s="25">
        <v>124</v>
      </c>
      <c r="AO11" s="25">
        <v>57</v>
      </c>
      <c r="AP11" s="25">
        <v>123</v>
      </c>
      <c r="AQ11" s="25">
        <v>109</v>
      </c>
      <c r="AR11" s="25">
        <v>116</v>
      </c>
      <c r="AS11" s="25">
        <v>88</v>
      </c>
      <c r="AT11" s="25">
        <v>129</v>
      </c>
      <c r="AU11" s="25">
        <v>136</v>
      </c>
      <c r="AV11" s="25">
        <v>121</v>
      </c>
      <c r="AW11" s="25">
        <v>98</v>
      </c>
      <c r="AX11" s="25">
        <v>117</v>
      </c>
      <c r="AY11" s="25">
        <v>137</v>
      </c>
      <c r="AZ11" s="25">
        <v>105</v>
      </c>
      <c r="BA11" s="25">
        <v>90</v>
      </c>
      <c r="BB11" s="25">
        <v>128</v>
      </c>
      <c r="BC11" s="25">
        <v>131</v>
      </c>
      <c r="BD11" s="25">
        <v>86</v>
      </c>
      <c r="BE11" s="25">
        <v>142</v>
      </c>
      <c r="BF11" s="25">
        <v>128</v>
      </c>
      <c r="BG11" s="25">
        <v>135</v>
      </c>
      <c r="BH11" s="25">
        <v>129</v>
      </c>
      <c r="BI11" s="25">
        <v>107</v>
      </c>
      <c r="BJ11" s="25">
        <v>135</v>
      </c>
      <c r="BK11" s="25">
        <v>132</v>
      </c>
      <c r="BL11" s="25">
        <v>159</v>
      </c>
      <c r="BM11" s="25">
        <v>82</v>
      </c>
      <c r="BN11" s="25">
        <v>132</v>
      </c>
      <c r="BO11" s="25">
        <v>135</v>
      </c>
      <c r="BP11" s="25">
        <v>124</v>
      </c>
      <c r="BQ11" s="25">
        <v>103</v>
      </c>
      <c r="BR11" s="25">
        <v>147</v>
      </c>
      <c r="BS11" s="25">
        <v>144</v>
      </c>
      <c r="BT11" s="25">
        <v>168</v>
      </c>
      <c r="BU11" s="25">
        <v>108</v>
      </c>
      <c r="BV11" s="25">
        <v>148</v>
      </c>
      <c r="BW11" s="25">
        <f t="shared" si="0"/>
        <v>94</v>
      </c>
      <c r="BX11" s="25">
        <f t="shared" si="1"/>
        <v>112</v>
      </c>
      <c r="BY11" s="25">
        <f t="shared" si="2"/>
        <v>151</v>
      </c>
      <c r="BZ11" s="25">
        <f t="shared" si="3"/>
        <v>182</v>
      </c>
      <c r="CA11" s="25">
        <f t="shared" si="4"/>
        <v>198</v>
      </c>
      <c r="CB11" s="25">
        <f t="shared" si="5"/>
        <v>246</v>
      </c>
      <c r="CC11" s="25">
        <f t="shared" si="6"/>
        <v>303</v>
      </c>
      <c r="CD11" s="25">
        <f t="shared" si="7"/>
        <v>362</v>
      </c>
      <c r="CE11" s="25">
        <f t="shared" si="8"/>
        <v>380</v>
      </c>
      <c r="CF11" s="25">
        <f t="shared" si="9"/>
        <v>397</v>
      </c>
      <c r="CG11" s="25">
        <f t="shared" si="10"/>
        <v>442</v>
      </c>
      <c r="CH11" s="25">
        <f t="shared" si="11"/>
        <v>472</v>
      </c>
      <c r="CI11" s="25">
        <f t="shared" si="12"/>
        <v>460</v>
      </c>
      <c r="CJ11" s="25">
        <f t="shared" si="13"/>
        <v>487</v>
      </c>
      <c r="CK11" s="25">
        <f t="shared" si="14"/>
        <v>506</v>
      </c>
      <c r="CL11" s="25">
        <f t="shared" si="15"/>
        <v>505</v>
      </c>
      <c r="CM11" s="25">
        <f t="shared" si="16"/>
        <v>509</v>
      </c>
      <c r="CN11" s="25">
        <f t="shared" si="17"/>
        <v>568</v>
      </c>
    </row>
    <row r="12" spans="1:92" ht="17.100000000000001" customHeight="1" thickBot="1" x14ac:dyDescent="0.25">
      <c r="B12" s="36" t="s">
        <v>118</v>
      </c>
      <c r="C12" s="25">
        <v>18</v>
      </c>
      <c r="D12" s="25">
        <v>27</v>
      </c>
      <c r="E12" s="25">
        <v>11</v>
      </c>
      <c r="F12" s="25">
        <v>25</v>
      </c>
      <c r="G12" s="25">
        <v>15</v>
      </c>
      <c r="H12" s="25">
        <v>26</v>
      </c>
      <c r="I12" s="25">
        <v>16</v>
      </c>
      <c r="J12" s="25">
        <v>30</v>
      </c>
      <c r="K12" s="25">
        <v>28</v>
      </c>
      <c r="L12" s="25">
        <v>27</v>
      </c>
      <c r="M12" s="25">
        <v>24</v>
      </c>
      <c r="N12" s="25">
        <v>25</v>
      </c>
      <c r="O12" s="25">
        <v>21</v>
      </c>
      <c r="P12" s="25">
        <v>38</v>
      </c>
      <c r="Q12" s="25">
        <v>25</v>
      </c>
      <c r="R12" s="25">
        <v>31</v>
      </c>
      <c r="S12" s="25">
        <v>39</v>
      </c>
      <c r="T12" s="25">
        <v>44</v>
      </c>
      <c r="U12" s="25">
        <v>31</v>
      </c>
      <c r="V12" s="25">
        <v>46</v>
      </c>
      <c r="W12" s="25">
        <v>68</v>
      </c>
      <c r="X12" s="25">
        <v>34</v>
      </c>
      <c r="Y12" s="25">
        <v>66</v>
      </c>
      <c r="Z12" s="25">
        <v>53</v>
      </c>
      <c r="AA12" s="25">
        <v>64</v>
      </c>
      <c r="AB12" s="25">
        <v>86</v>
      </c>
      <c r="AC12" s="25">
        <v>54</v>
      </c>
      <c r="AD12" s="25">
        <v>73</v>
      </c>
      <c r="AE12" s="25">
        <v>69</v>
      </c>
      <c r="AF12" s="25">
        <v>63</v>
      </c>
      <c r="AG12" s="25">
        <v>50</v>
      </c>
      <c r="AH12" s="25">
        <v>60</v>
      </c>
      <c r="AI12" s="25">
        <v>62</v>
      </c>
      <c r="AJ12" s="25">
        <v>61</v>
      </c>
      <c r="AK12" s="25">
        <v>60</v>
      </c>
      <c r="AL12" s="25">
        <v>70</v>
      </c>
      <c r="AM12" s="25">
        <v>87</v>
      </c>
      <c r="AN12" s="25">
        <v>81</v>
      </c>
      <c r="AO12" s="25">
        <v>50</v>
      </c>
      <c r="AP12" s="25">
        <v>76</v>
      </c>
      <c r="AQ12" s="25">
        <v>105</v>
      </c>
      <c r="AR12" s="25">
        <v>83</v>
      </c>
      <c r="AS12" s="25">
        <v>64</v>
      </c>
      <c r="AT12" s="25">
        <v>96</v>
      </c>
      <c r="AU12" s="25">
        <v>95</v>
      </c>
      <c r="AV12" s="25">
        <v>100</v>
      </c>
      <c r="AW12" s="25">
        <v>59</v>
      </c>
      <c r="AX12" s="25">
        <v>96</v>
      </c>
      <c r="AY12" s="25">
        <v>93</v>
      </c>
      <c r="AZ12" s="25">
        <v>78</v>
      </c>
      <c r="BA12" s="25">
        <v>87</v>
      </c>
      <c r="BB12" s="25">
        <v>118</v>
      </c>
      <c r="BC12" s="25">
        <v>113</v>
      </c>
      <c r="BD12" s="25">
        <v>64</v>
      </c>
      <c r="BE12" s="25">
        <v>110</v>
      </c>
      <c r="BF12" s="25">
        <v>136</v>
      </c>
      <c r="BG12" s="25">
        <v>112</v>
      </c>
      <c r="BH12" s="25">
        <v>115</v>
      </c>
      <c r="BI12" s="25">
        <v>72</v>
      </c>
      <c r="BJ12" s="25">
        <v>91</v>
      </c>
      <c r="BK12" s="25">
        <v>118</v>
      </c>
      <c r="BL12" s="25">
        <v>113</v>
      </c>
      <c r="BM12" s="25">
        <v>62</v>
      </c>
      <c r="BN12" s="25">
        <v>126</v>
      </c>
      <c r="BO12" s="25">
        <v>85</v>
      </c>
      <c r="BP12" s="25">
        <v>101</v>
      </c>
      <c r="BQ12" s="25">
        <v>91</v>
      </c>
      <c r="BR12" s="25">
        <v>135</v>
      </c>
      <c r="BS12" s="25">
        <v>110</v>
      </c>
      <c r="BT12" s="25">
        <v>121</v>
      </c>
      <c r="BU12" s="25">
        <v>89</v>
      </c>
      <c r="BV12" s="25">
        <v>132</v>
      </c>
      <c r="BW12" s="25">
        <f t="shared" si="0"/>
        <v>81</v>
      </c>
      <c r="BX12" s="25">
        <f t="shared" si="1"/>
        <v>87</v>
      </c>
      <c r="BY12" s="25">
        <f t="shared" si="2"/>
        <v>104</v>
      </c>
      <c r="BZ12" s="25">
        <f t="shared" si="3"/>
        <v>115</v>
      </c>
      <c r="CA12" s="25">
        <f t="shared" si="4"/>
        <v>160</v>
      </c>
      <c r="CB12" s="25">
        <f t="shared" si="5"/>
        <v>221</v>
      </c>
      <c r="CC12" s="25">
        <f t="shared" si="6"/>
        <v>277</v>
      </c>
      <c r="CD12" s="25">
        <f t="shared" si="7"/>
        <v>242</v>
      </c>
      <c r="CE12" s="25">
        <f t="shared" si="8"/>
        <v>253</v>
      </c>
      <c r="CF12" s="25">
        <f t="shared" si="9"/>
        <v>294</v>
      </c>
      <c r="CG12" s="25">
        <f t="shared" si="10"/>
        <v>348</v>
      </c>
      <c r="CH12" s="25">
        <f t="shared" si="11"/>
        <v>350</v>
      </c>
      <c r="CI12" s="25">
        <f t="shared" si="12"/>
        <v>376</v>
      </c>
      <c r="CJ12" s="25">
        <f t="shared" si="13"/>
        <v>423</v>
      </c>
      <c r="CK12" s="25">
        <f t="shared" si="14"/>
        <v>390</v>
      </c>
      <c r="CL12" s="25">
        <f t="shared" si="15"/>
        <v>419</v>
      </c>
      <c r="CM12" s="25">
        <f t="shared" si="16"/>
        <v>412</v>
      </c>
      <c r="CN12" s="25">
        <f t="shared" si="17"/>
        <v>452</v>
      </c>
    </row>
    <row r="13" spans="1:92" ht="17.100000000000001" customHeight="1" thickBot="1" x14ac:dyDescent="0.25">
      <c r="B13" s="36" t="s">
        <v>119</v>
      </c>
      <c r="C13" s="25">
        <v>177</v>
      </c>
      <c r="D13" s="25">
        <v>221</v>
      </c>
      <c r="E13" s="25">
        <v>155</v>
      </c>
      <c r="F13" s="25">
        <v>201</v>
      </c>
      <c r="G13" s="25">
        <v>206</v>
      </c>
      <c r="H13" s="25">
        <v>262</v>
      </c>
      <c r="I13" s="25">
        <v>197</v>
      </c>
      <c r="J13" s="25">
        <v>225</v>
      </c>
      <c r="K13" s="25">
        <v>275</v>
      </c>
      <c r="L13" s="25">
        <v>285</v>
      </c>
      <c r="M13" s="25">
        <v>252</v>
      </c>
      <c r="N13" s="25">
        <v>276</v>
      </c>
      <c r="O13" s="25">
        <v>283</v>
      </c>
      <c r="P13" s="25">
        <v>314</v>
      </c>
      <c r="Q13" s="25">
        <v>242</v>
      </c>
      <c r="R13" s="25">
        <v>358</v>
      </c>
      <c r="S13" s="25">
        <v>348</v>
      </c>
      <c r="T13" s="25">
        <v>365</v>
      </c>
      <c r="U13" s="25">
        <v>318</v>
      </c>
      <c r="V13" s="25">
        <v>388</v>
      </c>
      <c r="W13" s="25">
        <v>402</v>
      </c>
      <c r="X13" s="25">
        <v>439</v>
      </c>
      <c r="Y13" s="25">
        <v>328</v>
      </c>
      <c r="Z13" s="25">
        <v>450</v>
      </c>
      <c r="AA13" s="25">
        <v>505</v>
      </c>
      <c r="AB13" s="25">
        <v>469</v>
      </c>
      <c r="AC13" s="25">
        <v>344</v>
      </c>
      <c r="AD13" s="25">
        <v>520</v>
      </c>
      <c r="AE13" s="25">
        <v>488</v>
      </c>
      <c r="AF13" s="25">
        <v>530</v>
      </c>
      <c r="AG13" s="25">
        <v>429</v>
      </c>
      <c r="AH13" s="25">
        <v>534</v>
      </c>
      <c r="AI13" s="25">
        <v>590</v>
      </c>
      <c r="AJ13" s="25">
        <v>576</v>
      </c>
      <c r="AK13" s="25">
        <v>455</v>
      </c>
      <c r="AL13" s="25">
        <v>613</v>
      </c>
      <c r="AM13" s="25">
        <v>569</v>
      </c>
      <c r="AN13" s="25">
        <v>708</v>
      </c>
      <c r="AO13" s="25">
        <v>431</v>
      </c>
      <c r="AP13" s="25">
        <v>618</v>
      </c>
      <c r="AQ13" s="25">
        <v>661</v>
      </c>
      <c r="AR13" s="25">
        <v>602</v>
      </c>
      <c r="AS13" s="25">
        <v>477</v>
      </c>
      <c r="AT13" s="25">
        <v>592</v>
      </c>
      <c r="AU13" s="25">
        <v>586</v>
      </c>
      <c r="AV13" s="25">
        <v>738</v>
      </c>
      <c r="AW13" s="25">
        <v>457</v>
      </c>
      <c r="AX13" s="25">
        <v>658</v>
      </c>
      <c r="AY13" s="25">
        <v>660</v>
      </c>
      <c r="AZ13" s="25">
        <v>710</v>
      </c>
      <c r="BA13" s="25">
        <v>488</v>
      </c>
      <c r="BB13" s="25">
        <v>663</v>
      </c>
      <c r="BC13" s="25">
        <v>598</v>
      </c>
      <c r="BD13" s="25">
        <v>384</v>
      </c>
      <c r="BE13" s="25">
        <v>562</v>
      </c>
      <c r="BF13" s="25">
        <v>727</v>
      </c>
      <c r="BG13" s="25">
        <v>755</v>
      </c>
      <c r="BH13" s="25">
        <v>767</v>
      </c>
      <c r="BI13" s="25">
        <v>500</v>
      </c>
      <c r="BJ13" s="25">
        <v>609</v>
      </c>
      <c r="BK13" s="25">
        <v>607</v>
      </c>
      <c r="BL13" s="25">
        <v>672</v>
      </c>
      <c r="BM13" s="25">
        <v>505</v>
      </c>
      <c r="BN13" s="25">
        <v>640</v>
      </c>
      <c r="BO13" s="25">
        <v>611</v>
      </c>
      <c r="BP13" s="25">
        <v>708</v>
      </c>
      <c r="BQ13" s="25">
        <v>512</v>
      </c>
      <c r="BR13" s="25">
        <v>612</v>
      </c>
      <c r="BS13" s="25">
        <v>647</v>
      </c>
      <c r="BT13" s="25">
        <v>696</v>
      </c>
      <c r="BU13" s="25">
        <v>480</v>
      </c>
      <c r="BV13" s="25">
        <v>643</v>
      </c>
      <c r="BW13" s="25">
        <f t="shared" si="0"/>
        <v>754</v>
      </c>
      <c r="BX13" s="25">
        <f t="shared" si="1"/>
        <v>890</v>
      </c>
      <c r="BY13" s="25">
        <f t="shared" si="2"/>
        <v>1088</v>
      </c>
      <c r="BZ13" s="25">
        <f t="shared" si="3"/>
        <v>1197</v>
      </c>
      <c r="CA13" s="25">
        <f t="shared" si="4"/>
        <v>1419</v>
      </c>
      <c r="CB13" s="25">
        <f t="shared" si="5"/>
        <v>1619</v>
      </c>
      <c r="CC13" s="25">
        <f t="shared" si="6"/>
        <v>1838</v>
      </c>
      <c r="CD13" s="25">
        <f t="shared" si="7"/>
        <v>1981</v>
      </c>
      <c r="CE13" s="25">
        <f t="shared" si="8"/>
        <v>2234</v>
      </c>
      <c r="CF13" s="25">
        <f t="shared" si="9"/>
        <v>2326</v>
      </c>
      <c r="CG13" s="25">
        <f t="shared" si="10"/>
        <v>2332</v>
      </c>
      <c r="CH13" s="25">
        <f t="shared" si="11"/>
        <v>2439</v>
      </c>
      <c r="CI13" s="25">
        <f t="shared" si="12"/>
        <v>2521</v>
      </c>
      <c r="CJ13" s="25">
        <f t="shared" si="13"/>
        <v>2271</v>
      </c>
      <c r="CK13" s="25">
        <f t="shared" si="14"/>
        <v>2631</v>
      </c>
      <c r="CL13" s="25">
        <f t="shared" si="15"/>
        <v>2424</v>
      </c>
      <c r="CM13" s="25">
        <f t="shared" si="16"/>
        <v>2443</v>
      </c>
      <c r="CN13" s="25">
        <f t="shared" si="17"/>
        <v>2466</v>
      </c>
    </row>
    <row r="14" spans="1:92" ht="17.100000000000001" customHeight="1" thickBot="1" x14ac:dyDescent="0.25">
      <c r="B14" s="36" t="s">
        <v>120</v>
      </c>
      <c r="C14" s="25">
        <v>99</v>
      </c>
      <c r="D14" s="25">
        <v>98</v>
      </c>
      <c r="E14" s="25">
        <v>90</v>
      </c>
      <c r="F14" s="25">
        <v>111</v>
      </c>
      <c r="G14" s="25">
        <v>122</v>
      </c>
      <c r="H14" s="25">
        <v>110</v>
      </c>
      <c r="I14" s="25">
        <v>89</v>
      </c>
      <c r="J14" s="25">
        <v>116</v>
      </c>
      <c r="K14" s="25">
        <v>111</v>
      </c>
      <c r="L14" s="25">
        <v>123</v>
      </c>
      <c r="M14" s="25">
        <v>108</v>
      </c>
      <c r="N14" s="25">
        <v>133</v>
      </c>
      <c r="O14" s="25">
        <v>143</v>
      </c>
      <c r="P14" s="25">
        <v>170</v>
      </c>
      <c r="Q14" s="25">
        <v>156</v>
      </c>
      <c r="R14" s="25">
        <v>189</v>
      </c>
      <c r="S14" s="25">
        <v>181</v>
      </c>
      <c r="T14" s="25">
        <v>238</v>
      </c>
      <c r="U14" s="25">
        <v>143</v>
      </c>
      <c r="V14" s="25">
        <v>197</v>
      </c>
      <c r="W14" s="25">
        <v>207</v>
      </c>
      <c r="X14" s="25">
        <v>222</v>
      </c>
      <c r="Y14" s="25">
        <v>209</v>
      </c>
      <c r="Z14" s="25">
        <v>248</v>
      </c>
      <c r="AA14" s="25">
        <v>269</v>
      </c>
      <c r="AB14" s="25">
        <v>274</v>
      </c>
      <c r="AC14" s="25">
        <v>213</v>
      </c>
      <c r="AD14" s="25">
        <v>265</v>
      </c>
      <c r="AE14" s="25">
        <v>282</v>
      </c>
      <c r="AF14" s="25">
        <v>310</v>
      </c>
      <c r="AG14" s="25">
        <v>244</v>
      </c>
      <c r="AH14" s="25">
        <v>308</v>
      </c>
      <c r="AI14" s="25">
        <v>299</v>
      </c>
      <c r="AJ14" s="25">
        <v>322</v>
      </c>
      <c r="AK14" s="25">
        <v>261</v>
      </c>
      <c r="AL14" s="25">
        <v>346</v>
      </c>
      <c r="AM14" s="25">
        <v>323</v>
      </c>
      <c r="AN14" s="25">
        <v>386</v>
      </c>
      <c r="AO14" s="25">
        <v>284</v>
      </c>
      <c r="AP14" s="25">
        <v>371</v>
      </c>
      <c r="AQ14" s="25">
        <v>363</v>
      </c>
      <c r="AR14" s="25">
        <v>330</v>
      </c>
      <c r="AS14" s="25">
        <v>221</v>
      </c>
      <c r="AT14" s="25">
        <v>306</v>
      </c>
      <c r="AU14" s="25">
        <v>311</v>
      </c>
      <c r="AV14" s="25">
        <v>326</v>
      </c>
      <c r="AW14" s="25">
        <v>295</v>
      </c>
      <c r="AX14" s="25">
        <v>392</v>
      </c>
      <c r="AY14" s="25">
        <v>361</v>
      </c>
      <c r="AZ14" s="25">
        <v>391</v>
      </c>
      <c r="BA14" s="25">
        <v>315</v>
      </c>
      <c r="BB14" s="25">
        <v>396</v>
      </c>
      <c r="BC14" s="25">
        <v>327</v>
      </c>
      <c r="BD14" s="25">
        <v>247</v>
      </c>
      <c r="BE14" s="25">
        <v>346</v>
      </c>
      <c r="BF14" s="25">
        <v>404</v>
      </c>
      <c r="BG14" s="25">
        <v>385</v>
      </c>
      <c r="BH14" s="25">
        <v>417</v>
      </c>
      <c r="BI14" s="25">
        <v>290</v>
      </c>
      <c r="BJ14" s="25">
        <v>343</v>
      </c>
      <c r="BK14" s="25">
        <v>383</v>
      </c>
      <c r="BL14" s="25">
        <v>355</v>
      </c>
      <c r="BM14" s="25">
        <v>295</v>
      </c>
      <c r="BN14" s="25">
        <v>417</v>
      </c>
      <c r="BO14" s="25">
        <v>383</v>
      </c>
      <c r="BP14" s="25">
        <v>348</v>
      </c>
      <c r="BQ14" s="25">
        <v>272</v>
      </c>
      <c r="BR14" s="25">
        <v>395</v>
      </c>
      <c r="BS14" s="25">
        <v>378</v>
      </c>
      <c r="BT14" s="25">
        <v>385</v>
      </c>
      <c r="BU14" s="25">
        <v>328</v>
      </c>
      <c r="BV14" s="25">
        <v>380</v>
      </c>
      <c r="BW14" s="25">
        <f t="shared" si="0"/>
        <v>398</v>
      </c>
      <c r="BX14" s="25">
        <f t="shared" si="1"/>
        <v>437</v>
      </c>
      <c r="BY14" s="25">
        <f t="shared" si="2"/>
        <v>475</v>
      </c>
      <c r="BZ14" s="25">
        <f t="shared" si="3"/>
        <v>658</v>
      </c>
      <c r="CA14" s="25">
        <f t="shared" si="4"/>
        <v>759</v>
      </c>
      <c r="CB14" s="25">
        <f t="shared" si="5"/>
        <v>886</v>
      </c>
      <c r="CC14" s="25">
        <f t="shared" si="6"/>
        <v>1021</v>
      </c>
      <c r="CD14" s="25">
        <f t="shared" si="7"/>
        <v>1144</v>
      </c>
      <c r="CE14" s="25">
        <f t="shared" si="8"/>
        <v>1228</v>
      </c>
      <c r="CF14" s="25">
        <f t="shared" si="9"/>
        <v>1364</v>
      </c>
      <c r="CG14" s="25">
        <f t="shared" si="10"/>
        <v>1220</v>
      </c>
      <c r="CH14" s="25">
        <f t="shared" si="11"/>
        <v>1324</v>
      </c>
      <c r="CI14" s="25">
        <f t="shared" si="12"/>
        <v>1463</v>
      </c>
      <c r="CJ14" s="25">
        <f t="shared" si="13"/>
        <v>1324</v>
      </c>
      <c r="CK14" s="25">
        <f t="shared" si="14"/>
        <v>1435</v>
      </c>
      <c r="CL14" s="25">
        <f t="shared" si="15"/>
        <v>1450</v>
      </c>
      <c r="CM14" s="25">
        <f t="shared" si="16"/>
        <v>1398</v>
      </c>
      <c r="CN14" s="25">
        <f t="shared" si="17"/>
        <v>1471</v>
      </c>
    </row>
    <row r="15" spans="1:92" ht="17.100000000000001" customHeight="1" thickBot="1" x14ac:dyDescent="0.25">
      <c r="B15" s="36" t="s">
        <v>121</v>
      </c>
      <c r="C15" s="25">
        <v>8</v>
      </c>
      <c r="D15" s="25">
        <v>16</v>
      </c>
      <c r="E15" s="25">
        <v>6</v>
      </c>
      <c r="F15" s="25">
        <v>15</v>
      </c>
      <c r="G15" s="25">
        <v>12</v>
      </c>
      <c r="H15" s="25">
        <v>13</v>
      </c>
      <c r="I15" s="25">
        <v>26</v>
      </c>
      <c r="J15" s="25">
        <v>23</v>
      </c>
      <c r="K15" s="25">
        <v>21</v>
      </c>
      <c r="L15" s="25">
        <v>28</v>
      </c>
      <c r="M15" s="25">
        <v>9</v>
      </c>
      <c r="N15" s="25">
        <v>20</v>
      </c>
      <c r="O15" s="25">
        <v>18</v>
      </c>
      <c r="P15" s="25">
        <v>29</v>
      </c>
      <c r="Q15" s="25">
        <v>17</v>
      </c>
      <c r="R15" s="25">
        <v>30</v>
      </c>
      <c r="S15" s="25">
        <v>25</v>
      </c>
      <c r="T15" s="25">
        <v>16</v>
      </c>
      <c r="U15" s="25">
        <v>21</v>
      </c>
      <c r="V15" s="25">
        <v>24</v>
      </c>
      <c r="W15" s="25">
        <v>23</v>
      </c>
      <c r="X15" s="25">
        <v>29</v>
      </c>
      <c r="Y15" s="25">
        <v>25</v>
      </c>
      <c r="Z15" s="25">
        <v>31</v>
      </c>
      <c r="AA15" s="25">
        <v>34</v>
      </c>
      <c r="AB15" s="25">
        <v>46</v>
      </c>
      <c r="AC15" s="25">
        <v>39</v>
      </c>
      <c r="AD15" s="25">
        <v>50</v>
      </c>
      <c r="AE15" s="25">
        <v>28</v>
      </c>
      <c r="AF15" s="25">
        <v>35</v>
      </c>
      <c r="AG15" s="25">
        <v>28</v>
      </c>
      <c r="AH15" s="25">
        <v>31</v>
      </c>
      <c r="AI15" s="25">
        <v>38</v>
      </c>
      <c r="AJ15" s="25">
        <v>49</v>
      </c>
      <c r="AK15" s="25">
        <v>38</v>
      </c>
      <c r="AL15" s="25">
        <v>43</v>
      </c>
      <c r="AM15" s="25">
        <v>54</v>
      </c>
      <c r="AN15" s="25">
        <v>60</v>
      </c>
      <c r="AO15" s="25">
        <v>33</v>
      </c>
      <c r="AP15" s="25">
        <v>47</v>
      </c>
      <c r="AQ15" s="25">
        <v>40</v>
      </c>
      <c r="AR15" s="25">
        <v>46</v>
      </c>
      <c r="AS15" s="25">
        <v>47</v>
      </c>
      <c r="AT15" s="25">
        <v>35</v>
      </c>
      <c r="AU15" s="25">
        <v>65</v>
      </c>
      <c r="AV15" s="25">
        <v>67</v>
      </c>
      <c r="AW15" s="25">
        <v>35</v>
      </c>
      <c r="AX15" s="25">
        <v>67</v>
      </c>
      <c r="AY15" s="25">
        <v>61</v>
      </c>
      <c r="AZ15" s="25">
        <v>75</v>
      </c>
      <c r="BA15" s="25">
        <v>43</v>
      </c>
      <c r="BB15" s="25">
        <v>75</v>
      </c>
      <c r="BC15" s="25">
        <v>43</v>
      </c>
      <c r="BD15" s="25">
        <v>29</v>
      </c>
      <c r="BE15" s="25">
        <v>68</v>
      </c>
      <c r="BF15" s="25">
        <v>82</v>
      </c>
      <c r="BG15" s="25">
        <v>89</v>
      </c>
      <c r="BH15" s="25">
        <v>76</v>
      </c>
      <c r="BI15" s="25">
        <v>57</v>
      </c>
      <c r="BJ15" s="25">
        <v>68</v>
      </c>
      <c r="BK15" s="25">
        <v>84</v>
      </c>
      <c r="BL15" s="25">
        <v>76</v>
      </c>
      <c r="BM15" s="25">
        <v>43</v>
      </c>
      <c r="BN15" s="25">
        <v>55</v>
      </c>
      <c r="BO15" s="25">
        <v>59</v>
      </c>
      <c r="BP15" s="25">
        <v>83</v>
      </c>
      <c r="BQ15" s="25">
        <v>38</v>
      </c>
      <c r="BR15" s="25">
        <v>78</v>
      </c>
      <c r="BS15" s="25">
        <v>69</v>
      </c>
      <c r="BT15" s="25">
        <v>123</v>
      </c>
      <c r="BU15" s="25">
        <v>49</v>
      </c>
      <c r="BV15" s="25">
        <v>57</v>
      </c>
      <c r="BW15" s="25">
        <f t="shared" si="0"/>
        <v>45</v>
      </c>
      <c r="BX15" s="25">
        <f t="shared" si="1"/>
        <v>74</v>
      </c>
      <c r="BY15" s="25">
        <f t="shared" si="2"/>
        <v>78</v>
      </c>
      <c r="BZ15" s="25">
        <f t="shared" si="3"/>
        <v>94</v>
      </c>
      <c r="CA15" s="25">
        <f t="shared" si="4"/>
        <v>86</v>
      </c>
      <c r="CB15" s="25">
        <f t="shared" si="5"/>
        <v>108</v>
      </c>
      <c r="CC15" s="25">
        <f t="shared" si="6"/>
        <v>169</v>
      </c>
      <c r="CD15" s="25">
        <f t="shared" si="7"/>
        <v>122</v>
      </c>
      <c r="CE15" s="25">
        <f t="shared" si="8"/>
        <v>168</v>
      </c>
      <c r="CF15" s="25">
        <f t="shared" si="9"/>
        <v>194</v>
      </c>
      <c r="CG15" s="25">
        <f t="shared" si="10"/>
        <v>168</v>
      </c>
      <c r="CH15" s="25">
        <f t="shared" si="11"/>
        <v>234</v>
      </c>
      <c r="CI15" s="25">
        <f t="shared" si="12"/>
        <v>254</v>
      </c>
      <c r="CJ15" s="25">
        <f t="shared" si="13"/>
        <v>222</v>
      </c>
      <c r="CK15" s="25">
        <f t="shared" si="14"/>
        <v>290</v>
      </c>
      <c r="CL15" s="25">
        <f t="shared" si="15"/>
        <v>258</v>
      </c>
      <c r="CM15" s="25">
        <f t="shared" si="16"/>
        <v>258</v>
      </c>
      <c r="CN15" s="25">
        <f t="shared" si="17"/>
        <v>298</v>
      </c>
    </row>
    <row r="16" spans="1:92" ht="17.100000000000001" customHeight="1" thickBot="1" x14ac:dyDescent="0.25">
      <c r="B16" s="36" t="s">
        <v>122</v>
      </c>
      <c r="C16" s="25">
        <v>45</v>
      </c>
      <c r="D16" s="25">
        <v>36</v>
      </c>
      <c r="E16" s="25">
        <v>36</v>
      </c>
      <c r="F16" s="25">
        <v>41</v>
      </c>
      <c r="G16" s="25">
        <v>46</v>
      </c>
      <c r="H16" s="25">
        <v>54</v>
      </c>
      <c r="I16" s="25">
        <v>32</v>
      </c>
      <c r="J16" s="25">
        <v>38</v>
      </c>
      <c r="K16" s="25">
        <v>34</v>
      </c>
      <c r="L16" s="25">
        <v>55</v>
      </c>
      <c r="M16" s="25">
        <v>28</v>
      </c>
      <c r="N16" s="25">
        <v>59</v>
      </c>
      <c r="O16" s="25">
        <v>46</v>
      </c>
      <c r="P16" s="25">
        <v>55</v>
      </c>
      <c r="Q16" s="25">
        <v>48</v>
      </c>
      <c r="R16" s="25">
        <v>58</v>
      </c>
      <c r="S16" s="25">
        <v>72</v>
      </c>
      <c r="T16" s="25">
        <v>82</v>
      </c>
      <c r="U16" s="25">
        <v>66</v>
      </c>
      <c r="V16" s="25">
        <v>76</v>
      </c>
      <c r="W16" s="25">
        <v>82</v>
      </c>
      <c r="X16" s="25">
        <v>99</v>
      </c>
      <c r="Y16" s="25">
        <v>71</v>
      </c>
      <c r="Z16" s="25">
        <v>103</v>
      </c>
      <c r="AA16" s="25">
        <v>102</v>
      </c>
      <c r="AB16" s="25">
        <v>97</v>
      </c>
      <c r="AC16" s="25">
        <v>81</v>
      </c>
      <c r="AD16" s="25">
        <v>123</v>
      </c>
      <c r="AE16" s="25">
        <v>89</v>
      </c>
      <c r="AF16" s="25">
        <v>153</v>
      </c>
      <c r="AG16" s="25">
        <v>98</v>
      </c>
      <c r="AH16" s="25">
        <v>155</v>
      </c>
      <c r="AI16" s="25">
        <v>130</v>
      </c>
      <c r="AJ16" s="25">
        <v>136</v>
      </c>
      <c r="AK16" s="25">
        <v>110</v>
      </c>
      <c r="AL16" s="25">
        <v>137</v>
      </c>
      <c r="AM16" s="25">
        <v>112</v>
      </c>
      <c r="AN16" s="25">
        <v>155</v>
      </c>
      <c r="AO16" s="25">
        <v>100</v>
      </c>
      <c r="AP16" s="25">
        <v>175</v>
      </c>
      <c r="AQ16" s="25">
        <v>129</v>
      </c>
      <c r="AR16" s="25">
        <v>141</v>
      </c>
      <c r="AS16" s="25">
        <v>112</v>
      </c>
      <c r="AT16" s="25">
        <v>162</v>
      </c>
      <c r="AU16" s="25">
        <v>108</v>
      </c>
      <c r="AV16" s="25">
        <v>180</v>
      </c>
      <c r="AW16" s="25">
        <v>92</v>
      </c>
      <c r="AX16" s="25">
        <v>164</v>
      </c>
      <c r="AY16" s="25">
        <v>168</v>
      </c>
      <c r="AZ16" s="25">
        <v>175</v>
      </c>
      <c r="BA16" s="25">
        <v>109</v>
      </c>
      <c r="BB16" s="25">
        <v>171</v>
      </c>
      <c r="BC16" s="25">
        <v>150</v>
      </c>
      <c r="BD16" s="25">
        <v>89</v>
      </c>
      <c r="BE16" s="25">
        <v>154</v>
      </c>
      <c r="BF16" s="25">
        <v>180</v>
      </c>
      <c r="BG16" s="25">
        <v>160</v>
      </c>
      <c r="BH16" s="25">
        <v>184</v>
      </c>
      <c r="BI16" s="25">
        <v>122</v>
      </c>
      <c r="BJ16" s="25">
        <v>156</v>
      </c>
      <c r="BK16" s="25">
        <v>190</v>
      </c>
      <c r="BL16" s="25">
        <v>160</v>
      </c>
      <c r="BM16" s="25">
        <v>133</v>
      </c>
      <c r="BN16" s="25">
        <v>172</v>
      </c>
      <c r="BO16" s="25">
        <v>123</v>
      </c>
      <c r="BP16" s="25">
        <v>220</v>
      </c>
      <c r="BQ16" s="25">
        <v>153</v>
      </c>
      <c r="BR16" s="25">
        <v>193</v>
      </c>
      <c r="BS16" s="25">
        <v>204</v>
      </c>
      <c r="BT16" s="25">
        <v>191</v>
      </c>
      <c r="BU16" s="25">
        <v>147</v>
      </c>
      <c r="BV16" s="25">
        <v>221</v>
      </c>
      <c r="BW16" s="25">
        <f t="shared" si="0"/>
        <v>158</v>
      </c>
      <c r="BX16" s="25">
        <f t="shared" si="1"/>
        <v>170</v>
      </c>
      <c r="BY16" s="25">
        <f t="shared" si="2"/>
        <v>176</v>
      </c>
      <c r="BZ16" s="25">
        <f t="shared" si="3"/>
        <v>207</v>
      </c>
      <c r="CA16" s="25">
        <f t="shared" si="4"/>
        <v>296</v>
      </c>
      <c r="CB16" s="25">
        <f t="shared" si="5"/>
        <v>355</v>
      </c>
      <c r="CC16" s="25">
        <f t="shared" si="6"/>
        <v>403</v>
      </c>
      <c r="CD16" s="25">
        <f t="shared" si="7"/>
        <v>495</v>
      </c>
      <c r="CE16" s="25">
        <f t="shared" si="8"/>
        <v>513</v>
      </c>
      <c r="CF16" s="25">
        <f t="shared" si="9"/>
        <v>542</v>
      </c>
      <c r="CG16" s="25">
        <f t="shared" si="10"/>
        <v>544</v>
      </c>
      <c r="CH16" s="25">
        <f t="shared" si="11"/>
        <v>544</v>
      </c>
      <c r="CI16" s="25">
        <f t="shared" si="12"/>
        <v>623</v>
      </c>
      <c r="CJ16" s="25">
        <f t="shared" si="13"/>
        <v>573</v>
      </c>
      <c r="CK16" s="25">
        <f t="shared" si="14"/>
        <v>622</v>
      </c>
      <c r="CL16" s="25">
        <f t="shared" si="15"/>
        <v>655</v>
      </c>
      <c r="CM16" s="25">
        <f t="shared" si="16"/>
        <v>689</v>
      </c>
      <c r="CN16" s="25">
        <f t="shared" si="17"/>
        <v>763</v>
      </c>
    </row>
    <row r="17" spans="2:92" ht="17.100000000000001" customHeight="1" thickBot="1" x14ac:dyDescent="0.25">
      <c r="B17" s="36" t="s">
        <v>123</v>
      </c>
      <c r="C17" s="25">
        <v>106</v>
      </c>
      <c r="D17" s="25">
        <v>99</v>
      </c>
      <c r="E17" s="25">
        <v>64</v>
      </c>
      <c r="F17" s="25">
        <v>112</v>
      </c>
      <c r="G17" s="25">
        <v>105</v>
      </c>
      <c r="H17" s="25">
        <v>118</v>
      </c>
      <c r="I17" s="25">
        <v>72</v>
      </c>
      <c r="J17" s="25">
        <v>106</v>
      </c>
      <c r="K17" s="25">
        <v>88</v>
      </c>
      <c r="L17" s="25">
        <v>119</v>
      </c>
      <c r="M17" s="25">
        <v>81</v>
      </c>
      <c r="N17" s="25">
        <v>104</v>
      </c>
      <c r="O17" s="25">
        <v>122</v>
      </c>
      <c r="P17" s="25">
        <v>170</v>
      </c>
      <c r="Q17" s="25">
        <v>125</v>
      </c>
      <c r="R17" s="25">
        <v>142</v>
      </c>
      <c r="S17" s="25">
        <v>196</v>
      </c>
      <c r="T17" s="25">
        <v>164</v>
      </c>
      <c r="U17" s="25">
        <v>104</v>
      </c>
      <c r="V17" s="25">
        <v>162</v>
      </c>
      <c r="W17" s="25">
        <v>212</v>
      </c>
      <c r="X17" s="25">
        <v>155</v>
      </c>
      <c r="Y17" s="25">
        <v>151</v>
      </c>
      <c r="Z17" s="25">
        <v>181</v>
      </c>
      <c r="AA17" s="25">
        <v>157</v>
      </c>
      <c r="AB17" s="25">
        <v>193</v>
      </c>
      <c r="AC17" s="25">
        <v>159</v>
      </c>
      <c r="AD17" s="25">
        <v>224</v>
      </c>
      <c r="AE17" s="25">
        <v>222</v>
      </c>
      <c r="AF17" s="25">
        <v>230</v>
      </c>
      <c r="AG17" s="25">
        <v>205</v>
      </c>
      <c r="AH17" s="25">
        <v>267</v>
      </c>
      <c r="AI17" s="25">
        <v>228</v>
      </c>
      <c r="AJ17" s="25">
        <v>253</v>
      </c>
      <c r="AK17" s="25">
        <v>218</v>
      </c>
      <c r="AL17" s="25">
        <v>234</v>
      </c>
      <c r="AM17" s="25">
        <v>242</v>
      </c>
      <c r="AN17" s="25">
        <v>313</v>
      </c>
      <c r="AO17" s="25">
        <v>255</v>
      </c>
      <c r="AP17" s="25">
        <v>255</v>
      </c>
      <c r="AQ17" s="25">
        <v>267</v>
      </c>
      <c r="AR17" s="25">
        <v>287</v>
      </c>
      <c r="AS17" s="25">
        <v>193</v>
      </c>
      <c r="AT17" s="25">
        <v>292</v>
      </c>
      <c r="AU17" s="25">
        <v>266</v>
      </c>
      <c r="AV17" s="25">
        <v>327</v>
      </c>
      <c r="AW17" s="25">
        <v>248</v>
      </c>
      <c r="AX17" s="25">
        <v>317</v>
      </c>
      <c r="AY17" s="25">
        <v>360</v>
      </c>
      <c r="AZ17" s="25">
        <v>357</v>
      </c>
      <c r="BA17" s="25">
        <v>249</v>
      </c>
      <c r="BB17" s="25">
        <v>378</v>
      </c>
      <c r="BC17" s="25">
        <v>318</v>
      </c>
      <c r="BD17" s="25">
        <v>156</v>
      </c>
      <c r="BE17" s="25">
        <v>370</v>
      </c>
      <c r="BF17" s="25">
        <v>471</v>
      </c>
      <c r="BG17" s="25">
        <v>388</v>
      </c>
      <c r="BH17" s="25">
        <v>466</v>
      </c>
      <c r="BI17" s="25">
        <v>329</v>
      </c>
      <c r="BJ17" s="25">
        <v>381</v>
      </c>
      <c r="BK17" s="25">
        <v>420</v>
      </c>
      <c r="BL17" s="25">
        <v>439</v>
      </c>
      <c r="BM17" s="25">
        <v>323</v>
      </c>
      <c r="BN17" s="25">
        <v>413</v>
      </c>
      <c r="BO17" s="25">
        <v>329</v>
      </c>
      <c r="BP17" s="25">
        <v>337</v>
      </c>
      <c r="BQ17" s="25">
        <v>309</v>
      </c>
      <c r="BR17" s="25">
        <v>375</v>
      </c>
      <c r="BS17" s="25">
        <v>383</v>
      </c>
      <c r="BT17" s="25">
        <v>372</v>
      </c>
      <c r="BU17" s="25">
        <v>291</v>
      </c>
      <c r="BV17" s="25">
        <v>401</v>
      </c>
      <c r="BW17" s="25">
        <f t="shared" si="0"/>
        <v>381</v>
      </c>
      <c r="BX17" s="25">
        <f t="shared" si="1"/>
        <v>401</v>
      </c>
      <c r="BY17" s="25">
        <f t="shared" si="2"/>
        <v>392</v>
      </c>
      <c r="BZ17" s="25">
        <f t="shared" si="3"/>
        <v>559</v>
      </c>
      <c r="CA17" s="25">
        <f t="shared" si="4"/>
        <v>626</v>
      </c>
      <c r="CB17" s="25">
        <f t="shared" si="5"/>
        <v>699</v>
      </c>
      <c r="CC17" s="25">
        <f t="shared" si="6"/>
        <v>733</v>
      </c>
      <c r="CD17" s="25">
        <f t="shared" si="7"/>
        <v>924</v>
      </c>
      <c r="CE17" s="25">
        <f t="shared" si="8"/>
        <v>933</v>
      </c>
      <c r="CF17" s="25">
        <f t="shared" si="9"/>
        <v>1065</v>
      </c>
      <c r="CG17" s="25">
        <f t="shared" si="10"/>
        <v>1039</v>
      </c>
      <c r="CH17" s="25">
        <f t="shared" si="11"/>
        <v>1158</v>
      </c>
      <c r="CI17" s="25">
        <f t="shared" si="12"/>
        <v>1344</v>
      </c>
      <c r="CJ17" s="25">
        <f t="shared" si="13"/>
        <v>1315</v>
      </c>
      <c r="CK17" s="25">
        <f t="shared" si="14"/>
        <v>1564</v>
      </c>
      <c r="CL17" s="25">
        <f t="shared" si="15"/>
        <v>1595</v>
      </c>
      <c r="CM17" s="25">
        <f t="shared" si="16"/>
        <v>1350</v>
      </c>
      <c r="CN17" s="25">
        <f t="shared" si="17"/>
        <v>1447</v>
      </c>
    </row>
    <row r="18" spans="2:92" ht="17.100000000000001" customHeight="1" thickBot="1" x14ac:dyDescent="0.25">
      <c r="B18" s="36" t="s">
        <v>124</v>
      </c>
      <c r="C18" s="25">
        <v>17</v>
      </c>
      <c r="D18" s="25">
        <v>26</v>
      </c>
      <c r="E18" s="25">
        <v>18</v>
      </c>
      <c r="F18" s="25">
        <v>24</v>
      </c>
      <c r="G18" s="25">
        <v>12</v>
      </c>
      <c r="H18" s="25">
        <v>29</v>
      </c>
      <c r="I18" s="25">
        <v>19</v>
      </c>
      <c r="J18" s="25">
        <v>34</v>
      </c>
      <c r="K18" s="25">
        <v>28</v>
      </c>
      <c r="L18" s="25">
        <v>19</v>
      </c>
      <c r="M18" s="25">
        <v>10</v>
      </c>
      <c r="N18" s="25">
        <v>20</v>
      </c>
      <c r="O18" s="25">
        <v>24</v>
      </c>
      <c r="P18" s="25">
        <v>42</v>
      </c>
      <c r="Q18" s="25">
        <v>35</v>
      </c>
      <c r="R18" s="25">
        <v>35</v>
      </c>
      <c r="S18" s="25">
        <v>37</v>
      </c>
      <c r="T18" s="25">
        <v>36</v>
      </c>
      <c r="U18" s="25">
        <v>31</v>
      </c>
      <c r="V18" s="25">
        <v>48</v>
      </c>
      <c r="W18" s="25">
        <v>44</v>
      </c>
      <c r="X18" s="25">
        <v>56</v>
      </c>
      <c r="Y18" s="25">
        <v>33</v>
      </c>
      <c r="Z18" s="25">
        <v>67</v>
      </c>
      <c r="AA18" s="25">
        <v>46</v>
      </c>
      <c r="AB18" s="25">
        <v>60</v>
      </c>
      <c r="AC18" s="25">
        <v>39</v>
      </c>
      <c r="AD18" s="25">
        <v>56</v>
      </c>
      <c r="AE18" s="25">
        <v>58</v>
      </c>
      <c r="AF18" s="25">
        <v>59</v>
      </c>
      <c r="AG18" s="25">
        <v>49</v>
      </c>
      <c r="AH18" s="25">
        <v>67</v>
      </c>
      <c r="AI18" s="25">
        <v>57</v>
      </c>
      <c r="AJ18" s="25">
        <v>68</v>
      </c>
      <c r="AK18" s="25">
        <v>56</v>
      </c>
      <c r="AL18" s="25">
        <v>75</v>
      </c>
      <c r="AM18" s="25">
        <v>64</v>
      </c>
      <c r="AN18" s="25">
        <v>92</v>
      </c>
      <c r="AO18" s="25">
        <v>57</v>
      </c>
      <c r="AP18" s="25">
        <v>79</v>
      </c>
      <c r="AQ18" s="25">
        <v>59</v>
      </c>
      <c r="AR18" s="25">
        <v>74</v>
      </c>
      <c r="AS18" s="25">
        <v>72</v>
      </c>
      <c r="AT18" s="25">
        <v>76</v>
      </c>
      <c r="AU18" s="25">
        <v>82</v>
      </c>
      <c r="AV18" s="25">
        <v>88</v>
      </c>
      <c r="AW18" s="25">
        <v>68</v>
      </c>
      <c r="AX18" s="25">
        <v>94</v>
      </c>
      <c r="AY18" s="25">
        <v>110</v>
      </c>
      <c r="AZ18" s="25">
        <v>110</v>
      </c>
      <c r="BA18" s="25">
        <v>64</v>
      </c>
      <c r="BB18" s="25">
        <v>98</v>
      </c>
      <c r="BC18" s="25">
        <v>81</v>
      </c>
      <c r="BD18" s="25">
        <v>78</v>
      </c>
      <c r="BE18" s="25">
        <v>94</v>
      </c>
      <c r="BF18" s="25">
        <v>105</v>
      </c>
      <c r="BG18" s="25">
        <v>116</v>
      </c>
      <c r="BH18" s="25">
        <v>125</v>
      </c>
      <c r="BI18" s="25">
        <v>74</v>
      </c>
      <c r="BJ18" s="25">
        <v>103</v>
      </c>
      <c r="BK18" s="25">
        <v>111</v>
      </c>
      <c r="BL18" s="25">
        <v>104</v>
      </c>
      <c r="BM18" s="25">
        <v>76</v>
      </c>
      <c r="BN18" s="25">
        <v>130</v>
      </c>
      <c r="BO18" s="25">
        <v>69</v>
      </c>
      <c r="BP18" s="25">
        <v>103</v>
      </c>
      <c r="BQ18" s="25">
        <v>97</v>
      </c>
      <c r="BR18" s="25">
        <v>136</v>
      </c>
      <c r="BS18" s="25">
        <v>126</v>
      </c>
      <c r="BT18" s="25">
        <v>137</v>
      </c>
      <c r="BU18" s="25">
        <v>72</v>
      </c>
      <c r="BV18" s="25">
        <v>109</v>
      </c>
      <c r="BW18" s="25">
        <f t="shared" si="0"/>
        <v>85</v>
      </c>
      <c r="BX18" s="25">
        <f t="shared" si="1"/>
        <v>94</v>
      </c>
      <c r="BY18" s="25">
        <f t="shared" si="2"/>
        <v>77</v>
      </c>
      <c r="BZ18" s="25">
        <f t="shared" si="3"/>
        <v>136</v>
      </c>
      <c r="CA18" s="25">
        <f t="shared" si="4"/>
        <v>152</v>
      </c>
      <c r="CB18" s="25">
        <f t="shared" si="5"/>
        <v>200</v>
      </c>
      <c r="CC18" s="25">
        <f t="shared" si="6"/>
        <v>201</v>
      </c>
      <c r="CD18" s="25">
        <f t="shared" si="7"/>
        <v>233</v>
      </c>
      <c r="CE18" s="25">
        <f t="shared" si="8"/>
        <v>256</v>
      </c>
      <c r="CF18" s="25">
        <f t="shared" si="9"/>
        <v>292</v>
      </c>
      <c r="CG18" s="25">
        <f t="shared" si="10"/>
        <v>281</v>
      </c>
      <c r="CH18" s="25">
        <f t="shared" si="11"/>
        <v>332</v>
      </c>
      <c r="CI18" s="25">
        <f t="shared" si="12"/>
        <v>382</v>
      </c>
      <c r="CJ18" s="25">
        <f t="shared" si="13"/>
        <v>358</v>
      </c>
      <c r="CK18" s="25">
        <f t="shared" si="14"/>
        <v>418</v>
      </c>
      <c r="CL18" s="25">
        <f t="shared" si="15"/>
        <v>421</v>
      </c>
      <c r="CM18" s="25">
        <f t="shared" si="16"/>
        <v>405</v>
      </c>
      <c r="CN18" s="25">
        <f t="shared" si="17"/>
        <v>444</v>
      </c>
    </row>
    <row r="19" spans="2:92" ht="17.100000000000001" customHeight="1" thickBot="1" x14ac:dyDescent="0.25">
      <c r="B19" s="36" t="s">
        <v>125</v>
      </c>
      <c r="C19" s="25">
        <v>6</v>
      </c>
      <c r="D19" s="25">
        <v>21</v>
      </c>
      <c r="E19" s="25">
        <v>5</v>
      </c>
      <c r="F19" s="25">
        <v>11</v>
      </c>
      <c r="G19" s="25">
        <v>22</v>
      </c>
      <c r="H19" s="25">
        <v>18</v>
      </c>
      <c r="I19" s="25">
        <v>19</v>
      </c>
      <c r="J19" s="25">
        <v>14</v>
      </c>
      <c r="K19" s="25">
        <v>23</v>
      </c>
      <c r="L19" s="25">
        <v>24</v>
      </c>
      <c r="M19" s="25">
        <v>14</v>
      </c>
      <c r="N19" s="25">
        <v>22</v>
      </c>
      <c r="O19" s="25">
        <v>20</v>
      </c>
      <c r="P19" s="25">
        <v>24</v>
      </c>
      <c r="Q19" s="25">
        <v>14</v>
      </c>
      <c r="R19" s="25">
        <v>20</v>
      </c>
      <c r="S19" s="25">
        <v>21</v>
      </c>
      <c r="T19" s="25">
        <v>21</v>
      </c>
      <c r="U19" s="25">
        <v>21</v>
      </c>
      <c r="V19" s="25">
        <v>14</v>
      </c>
      <c r="W19" s="25">
        <v>20</v>
      </c>
      <c r="X19" s="25">
        <v>25</v>
      </c>
      <c r="Y19" s="25">
        <v>19</v>
      </c>
      <c r="Z19" s="25">
        <v>31</v>
      </c>
      <c r="AA19" s="25">
        <v>25</v>
      </c>
      <c r="AB19" s="25">
        <v>24</v>
      </c>
      <c r="AC19" s="25">
        <v>16</v>
      </c>
      <c r="AD19" s="25">
        <v>33</v>
      </c>
      <c r="AE19" s="25">
        <v>30</v>
      </c>
      <c r="AF19" s="25">
        <v>36</v>
      </c>
      <c r="AG19" s="25">
        <v>23</v>
      </c>
      <c r="AH19" s="25">
        <v>34</v>
      </c>
      <c r="AI19" s="25">
        <v>26</v>
      </c>
      <c r="AJ19" s="25">
        <v>32</v>
      </c>
      <c r="AK19" s="25">
        <v>26</v>
      </c>
      <c r="AL19" s="25">
        <v>28</v>
      </c>
      <c r="AM19" s="25">
        <v>25</v>
      </c>
      <c r="AN19" s="25">
        <v>26</v>
      </c>
      <c r="AO19" s="25">
        <v>13</v>
      </c>
      <c r="AP19" s="25">
        <v>32</v>
      </c>
      <c r="AQ19" s="25">
        <v>38</v>
      </c>
      <c r="AR19" s="25">
        <v>29</v>
      </c>
      <c r="AS19" s="25">
        <v>22</v>
      </c>
      <c r="AT19" s="25">
        <v>35</v>
      </c>
      <c r="AU19" s="25">
        <v>73</v>
      </c>
      <c r="AV19" s="25">
        <v>38</v>
      </c>
      <c r="AW19" s="25">
        <v>20</v>
      </c>
      <c r="AX19" s="25">
        <v>39</v>
      </c>
      <c r="AY19" s="25">
        <v>74</v>
      </c>
      <c r="AZ19" s="25">
        <v>38</v>
      </c>
      <c r="BA19" s="25">
        <v>18</v>
      </c>
      <c r="BB19" s="25">
        <v>23</v>
      </c>
      <c r="BC19" s="25">
        <v>52</v>
      </c>
      <c r="BD19" s="25">
        <v>35</v>
      </c>
      <c r="BE19" s="25">
        <v>33</v>
      </c>
      <c r="BF19" s="25">
        <v>53</v>
      </c>
      <c r="BG19" s="25">
        <v>29</v>
      </c>
      <c r="BH19" s="25">
        <v>43</v>
      </c>
      <c r="BI19" s="25">
        <v>59</v>
      </c>
      <c r="BJ19" s="25">
        <v>41</v>
      </c>
      <c r="BK19" s="25">
        <v>58</v>
      </c>
      <c r="BL19" s="25">
        <v>37</v>
      </c>
      <c r="BM19" s="25">
        <v>42</v>
      </c>
      <c r="BN19" s="25">
        <v>40</v>
      </c>
      <c r="BO19" s="25">
        <v>42</v>
      </c>
      <c r="BP19" s="25">
        <v>60</v>
      </c>
      <c r="BQ19" s="25">
        <v>22</v>
      </c>
      <c r="BR19" s="25">
        <v>65</v>
      </c>
      <c r="BS19" s="25">
        <v>61</v>
      </c>
      <c r="BT19" s="25">
        <v>72</v>
      </c>
      <c r="BU19" s="25">
        <v>32</v>
      </c>
      <c r="BV19" s="25">
        <v>43</v>
      </c>
      <c r="BW19" s="25">
        <f t="shared" si="0"/>
        <v>43</v>
      </c>
      <c r="BX19" s="25">
        <f t="shared" si="1"/>
        <v>73</v>
      </c>
      <c r="BY19" s="25">
        <f t="shared" si="2"/>
        <v>83</v>
      </c>
      <c r="BZ19" s="25">
        <f t="shared" si="3"/>
        <v>78</v>
      </c>
      <c r="CA19" s="25">
        <f t="shared" si="4"/>
        <v>77</v>
      </c>
      <c r="CB19" s="25">
        <f t="shared" si="5"/>
        <v>95</v>
      </c>
      <c r="CC19" s="25">
        <f t="shared" si="6"/>
        <v>98</v>
      </c>
      <c r="CD19" s="25">
        <f t="shared" si="7"/>
        <v>123</v>
      </c>
      <c r="CE19" s="25">
        <f t="shared" si="8"/>
        <v>112</v>
      </c>
      <c r="CF19" s="25">
        <f t="shared" si="9"/>
        <v>96</v>
      </c>
      <c r="CG19" s="25">
        <f t="shared" si="10"/>
        <v>124</v>
      </c>
      <c r="CH19" s="25">
        <f t="shared" si="11"/>
        <v>170</v>
      </c>
      <c r="CI19" s="25">
        <f t="shared" si="12"/>
        <v>153</v>
      </c>
      <c r="CJ19" s="25">
        <f t="shared" si="13"/>
        <v>173</v>
      </c>
      <c r="CK19" s="25">
        <f t="shared" si="14"/>
        <v>172</v>
      </c>
      <c r="CL19" s="25">
        <f t="shared" si="15"/>
        <v>177</v>
      </c>
      <c r="CM19" s="25">
        <f t="shared" si="16"/>
        <v>189</v>
      </c>
      <c r="CN19" s="25">
        <f t="shared" si="17"/>
        <v>208</v>
      </c>
    </row>
    <row r="20" spans="2:92" ht="17.100000000000001" customHeight="1" thickBot="1" x14ac:dyDescent="0.25">
      <c r="B20" s="36" t="s">
        <v>126</v>
      </c>
      <c r="C20" s="25">
        <v>43</v>
      </c>
      <c r="D20" s="25">
        <v>55</v>
      </c>
      <c r="E20" s="25">
        <v>28</v>
      </c>
      <c r="F20" s="25">
        <v>36</v>
      </c>
      <c r="G20" s="25">
        <v>36</v>
      </c>
      <c r="H20" s="25">
        <v>53</v>
      </c>
      <c r="I20" s="25">
        <v>39</v>
      </c>
      <c r="J20" s="25">
        <v>48</v>
      </c>
      <c r="K20" s="25">
        <v>36</v>
      </c>
      <c r="L20" s="25">
        <v>45</v>
      </c>
      <c r="M20" s="25">
        <v>37</v>
      </c>
      <c r="N20" s="25">
        <v>44</v>
      </c>
      <c r="O20" s="25">
        <v>55</v>
      </c>
      <c r="P20" s="25">
        <v>59</v>
      </c>
      <c r="Q20" s="25">
        <v>46</v>
      </c>
      <c r="R20" s="25">
        <v>67</v>
      </c>
      <c r="S20" s="25">
        <v>47</v>
      </c>
      <c r="T20" s="25">
        <v>79</v>
      </c>
      <c r="U20" s="25">
        <v>51</v>
      </c>
      <c r="V20" s="25">
        <v>67</v>
      </c>
      <c r="W20" s="25">
        <v>70</v>
      </c>
      <c r="X20" s="25">
        <v>65</v>
      </c>
      <c r="Y20" s="25">
        <v>40</v>
      </c>
      <c r="Z20" s="25">
        <v>58</v>
      </c>
      <c r="AA20" s="25">
        <v>56</v>
      </c>
      <c r="AB20" s="25">
        <v>82</v>
      </c>
      <c r="AC20" s="25">
        <v>63</v>
      </c>
      <c r="AD20" s="25">
        <v>92</v>
      </c>
      <c r="AE20" s="25">
        <v>76</v>
      </c>
      <c r="AF20" s="25">
        <v>78</v>
      </c>
      <c r="AG20" s="25">
        <v>59</v>
      </c>
      <c r="AH20" s="25">
        <v>141</v>
      </c>
      <c r="AI20" s="25">
        <v>131</v>
      </c>
      <c r="AJ20" s="25">
        <v>123</v>
      </c>
      <c r="AK20" s="25">
        <v>76</v>
      </c>
      <c r="AL20" s="25">
        <v>120</v>
      </c>
      <c r="AM20" s="25">
        <v>123</v>
      </c>
      <c r="AN20" s="25">
        <v>142</v>
      </c>
      <c r="AO20" s="25">
        <v>87</v>
      </c>
      <c r="AP20" s="25">
        <v>148</v>
      </c>
      <c r="AQ20" s="25">
        <v>158</v>
      </c>
      <c r="AR20" s="25">
        <v>181</v>
      </c>
      <c r="AS20" s="25">
        <v>118</v>
      </c>
      <c r="AT20" s="25">
        <v>157</v>
      </c>
      <c r="AU20" s="25">
        <v>142</v>
      </c>
      <c r="AV20" s="25">
        <v>164</v>
      </c>
      <c r="AW20" s="25">
        <v>107</v>
      </c>
      <c r="AX20" s="25">
        <v>151</v>
      </c>
      <c r="AY20" s="25">
        <v>212</v>
      </c>
      <c r="AZ20" s="25">
        <v>141</v>
      </c>
      <c r="BA20" s="25">
        <v>128</v>
      </c>
      <c r="BB20" s="25">
        <v>190</v>
      </c>
      <c r="BC20" s="25">
        <v>164</v>
      </c>
      <c r="BD20" s="25">
        <v>94</v>
      </c>
      <c r="BE20" s="25">
        <v>127</v>
      </c>
      <c r="BF20" s="25">
        <v>192</v>
      </c>
      <c r="BG20" s="25">
        <v>177</v>
      </c>
      <c r="BH20" s="25">
        <v>183</v>
      </c>
      <c r="BI20" s="25">
        <v>114</v>
      </c>
      <c r="BJ20" s="25">
        <v>159</v>
      </c>
      <c r="BK20" s="25">
        <v>186</v>
      </c>
      <c r="BL20" s="25">
        <v>149</v>
      </c>
      <c r="BM20" s="25">
        <v>98</v>
      </c>
      <c r="BN20" s="25">
        <v>156</v>
      </c>
      <c r="BO20" s="25">
        <v>116</v>
      </c>
      <c r="BP20" s="25">
        <v>135</v>
      </c>
      <c r="BQ20" s="25">
        <v>122</v>
      </c>
      <c r="BR20" s="25">
        <v>152</v>
      </c>
      <c r="BS20" s="25">
        <v>126</v>
      </c>
      <c r="BT20" s="25">
        <v>128</v>
      </c>
      <c r="BU20" s="25">
        <v>108</v>
      </c>
      <c r="BV20" s="25">
        <v>140</v>
      </c>
      <c r="BW20" s="25">
        <f t="shared" si="0"/>
        <v>162</v>
      </c>
      <c r="BX20" s="25">
        <f t="shared" si="1"/>
        <v>176</v>
      </c>
      <c r="BY20" s="25">
        <f t="shared" si="2"/>
        <v>162</v>
      </c>
      <c r="BZ20" s="25">
        <f t="shared" si="3"/>
        <v>227</v>
      </c>
      <c r="CA20" s="25">
        <f t="shared" si="4"/>
        <v>244</v>
      </c>
      <c r="CB20" s="25">
        <f t="shared" si="5"/>
        <v>233</v>
      </c>
      <c r="CC20" s="25">
        <f t="shared" si="6"/>
        <v>293</v>
      </c>
      <c r="CD20" s="25">
        <f t="shared" si="7"/>
        <v>354</v>
      </c>
      <c r="CE20" s="25">
        <f t="shared" si="8"/>
        <v>450</v>
      </c>
      <c r="CF20" s="25">
        <f t="shared" si="9"/>
        <v>500</v>
      </c>
      <c r="CG20" s="25">
        <f t="shared" si="10"/>
        <v>614</v>
      </c>
      <c r="CH20" s="25">
        <f t="shared" si="11"/>
        <v>564</v>
      </c>
      <c r="CI20" s="25">
        <f t="shared" si="12"/>
        <v>671</v>
      </c>
      <c r="CJ20" s="25">
        <f t="shared" si="13"/>
        <v>577</v>
      </c>
      <c r="CK20" s="25">
        <f t="shared" si="14"/>
        <v>633</v>
      </c>
      <c r="CL20" s="25">
        <f t="shared" si="15"/>
        <v>589</v>
      </c>
      <c r="CM20" s="25">
        <f t="shared" si="16"/>
        <v>525</v>
      </c>
      <c r="CN20" s="25">
        <f t="shared" si="17"/>
        <v>502</v>
      </c>
    </row>
    <row r="21" spans="2:92" ht="17.100000000000001" customHeight="1" thickBot="1" x14ac:dyDescent="0.25">
      <c r="B21" s="36" t="s">
        <v>127</v>
      </c>
      <c r="C21" s="25">
        <v>4</v>
      </c>
      <c r="D21" s="25">
        <v>6</v>
      </c>
      <c r="E21" s="25">
        <v>4</v>
      </c>
      <c r="F21" s="25">
        <v>6</v>
      </c>
      <c r="G21" s="25">
        <v>2</v>
      </c>
      <c r="H21" s="25">
        <v>1</v>
      </c>
      <c r="I21" s="25">
        <v>3</v>
      </c>
      <c r="J21" s="25">
        <v>2</v>
      </c>
      <c r="K21" s="25">
        <v>2</v>
      </c>
      <c r="L21" s="25">
        <v>0</v>
      </c>
      <c r="M21" s="25">
        <v>5</v>
      </c>
      <c r="N21" s="25">
        <v>0</v>
      </c>
      <c r="O21" s="25">
        <v>1</v>
      </c>
      <c r="P21" s="25">
        <v>0</v>
      </c>
      <c r="Q21" s="25">
        <v>1</v>
      </c>
      <c r="R21" s="25">
        <v>1</v>
      </c>
      <c r="S21" s="25">
        <v>1</v>
      </c>
      <c r="T21" s="25">
        <v>2</v>
      </c>
      <c r="U21" s="25">
        <v>2</v>
      </c>
      <c r="V21" s="25">
        <v>7</v>
      </c>
      <c r="W21" s="25">
        <v>2</v>
      </c>
      <c r="X21" s="25">
        <v>1</v>
      </c>
      <c r="Y21" s="25">
        <v>4</v>
      </c>
      <c r="Z21" s="25">
        <v>2</v>
      </c>
      <c r="AA21" s="25">
        <v>5</v>
      </c>
      <c r="AB21" s="25">
        <v>4</v>
      </c>
      <c r="AC21" s="25">
        <v>4</v>
      </c>
      <c r="AD21" s="25">
        <v>6</v>
      </c>
      <c r="AE21" s="25">
        <v>6</v>
      </c>
      <c r="AF21" s="25">
        <v>8</v>
      </c>
      <c r="AG21" s="25">
        <v>4</v>
      </c>
      <c r="AH21" s="25">
        <v>3</v>
      </c>
      <c r="AI21" s="25">
        <v>11</v>
      </c>
      <c r="AJ21" s="25">
        <v>18</v>
      </c>
      <c r="AK21" s="25">
        <v>12</v>
      </c>
      <c r="AL21" s="25">
        <v>9</v>
      </c>
      <c r="AM21" s="25">
        <v>12</v>
      </c>
      <c r="AN21" s="25">
        <v>14</v>
      </c>
      <c r="AO21" s="25">
        <v>14</v>
      </c>
      <c r="AP21" s="25">
        <v>12</v>
      </c>
      <c r="AQ21" s="25">
        <v>8</v>
      </c>
      <c r="AR21" s="25">
        <v>13</v>
      </c>
      <c r="AS21" s="25">
        <v>9</v>
      </c>
      <c r="AT21" s="25">
        <v>17</v>
      </c>
      <c r="AU21" s="25">
        <v>15</v>
      </c>
      <c r="AV21" s="25">
        <v>11</v>
      </c>
      <c r="AW21" s="25">
        <v>14</v>
      </c>
      <c r="AX21" s="25">
        <v>18</v>
      </c>
      <c r="AY21" s="25">
        <v>16</v>
      </c>
      <c r="AZ21" s="25">
        <v>8</v>
      </c>
      <c r="BA21" s="25">
        <v>13</v>
      </c>
      <c r="BB21" s="25">
        <v>17</v>
      </c>
      <c r="BC21" s="25">
        <v>13</v>
      </c>
      <c r="BD21" s="25">
        <v>5</v>
      </c>
      <c r="BE21" s="25">
        <v>22</v>
      </c>
      <c r="BF21" s="25">
        <v>27</v>
      </c>
      <c r="BG21" s="25">
        <v>20</v>
      </c>
      <c r="BH21" s="25">
        <v>14</v>
      </c>
      <c r="BI21" s="25">
        <v>26</v>
      </c>
      <c r="BJ21" s="25">
        <v>15</v>
      </c>
      <c r="BK21" s="25">
        <v>18</v>
      </c>
      <c r="BL21" s="25">
        <v>14</v>
      </c>
      <c r="BM21" s="25">
        <v>9</v>
      </c>
      <c r="BN21" s="25">
        <v>19</v>
      </c>
      <c r="BO21" s="25">
        <v>7</v>
      </c>
      <c r="BP21" s="25">
        <v>20</v>
      </c>
      <c r="BQ21" s="25">
        <v>20</v>
      </c>
      <c r="BR21" s="25">
        <v>18</v>
      </c>
      <c r="BS21" s="25">
        <v>21</v>
      </c>
      <c r="BT21" s="25">
        <v>24</v>
      </c>
      <c r="BU21" s="25">
        <v>8</v>
      </c>
      <c r="BV21" s="25">
        <v>16</v>
      </c>
      <c r="BW21" s="25">
        <f t="shared" si="0"/>
        <v>20</v>
      </c>
      <c r="BX21" s="25">
        <f t="shared" si="1"/>
        <v>8</v>
      </c>
      <c r="BY21" s="25">
        <f t="shared" si="2"/>
        <v>7</v>
      </c>
      <c r="BZ21" s="25">
        <f t="shared" si="3"/>
        <v>3</v>
      </c>
      <c r="CA21" s="25">
        <f t="shared" si="4"/>
        <v>12</v>
      </c>
      <c r="CB21" s="25">
        <f t="shared" si="5"/>
        <v>9</v>
      </c>
      <c r="CC21" s="25">
        <f t="shared" si="6"/>
        <v>19</v>
      </c>
      <c r="CD21" s="25">
        <f t="shared" si="7"/>
        <v>21</v>
      </c>
      <c r="CE21" s="25">
        <f t="shared" si="8"/>
        <v>50</v>
      </c>
      <c r="CF21" s="25">
        <f t="shared" si="9"/>
        <v>52</v>
      </c>
      <c r="CG21" s="25">
        <f t="shared" si="10"/>
        <v>47</v>
      </c>
      <c r="CH21" s="25">
        <f t="shared" si="11"/>
        <v>58</v>
      </c>
      <c r="CI21" s="25">
        <f t="shared" si="12"/>
        <v>54</v>
      </c>
      <c r="CJ21" s="25">
        <f t="shared" si="13"/>
        <v>67</v>
      </c>
      <c r="CK21" s="25">
        <f t="shared" si="14"/>
        <v>75</v>
      </c>
      <c r="CL21" s="25">
        <f t="shared" si="15"/>
        <v>60</v>
      </c>
      <c r="CM21" s="25">
        <f t="shared" si="16"/>
        <v>65</v>
      </c>
      <c r="CN21" s="25">
        <f t="shared" si="17"/>
        <v>69</v>
      </c>
    </row>
    <row r="22" spans="2:92" ht="17.100000000000001" customHeight="1" thickBot="1" x14ac:dyDescent="0.25">
      <c r="B22" s="37" t="s">
        <v>128</v>
      </c>
      <c r="C22" s="39">
        <f t="shared" ref="C22:I22" si="18">SUM(C5:C21)</f>
        <v>844</v>
      </c>
      <c r="D22" s="39">
        <f t="shared" si="18"/>
        <v>908</v>
      </c>
      <c r="E22" s="39">
        <f t="shared" si="18"/>
        <v>646</v>
      </c>
      <c r="F22" s="40">
        <f t="shared" si="18"/>
        <v>905</v>
      </c>
      <c r="G22" s="39">
        <f t="shared" si="18"/>
        <v>862</v>
      </c>
      <c r="H22" s="39">
        <f t="shared" si="18"/>
        <v>1060</v>
      </c>
      <c r="I22" s="39">
        <f t="shared" si="18"/>
        <v>765</v>
      </c>
      <c r="J22" s="40">
        <f t="shared" ref="J22:Z22" si="19">SUM(J5:J21)</f>
        <v>1004</v>
      </c>
      <c r="K22" s="39">
        <f t="shared" si="19"/>
        <v>1022</v>
      </c>
      <c r="L22" s="39">
        <f t="shared" si="19"/>
        <v>1159</v>
      </c>
      <c r="M22" s="39">
        <f t="shared" si="19"/>
        <v>891</v>
      </c>
      <c r="N22" s="40">
        <f t="shared" si="19"/>
        <v>1111</v>
      </c>
      <c r="O22" s="39">
        <f t="shared" si="19"/>
        <v>1134</v>
      </c>
      <c r="P22" s="39">
        <f t="shared" si="19"/>
        <v>1373</v>
      </c>
      <c r="Q22" s="39">
        <f t="shared" si="19"/>
        <v>1056</v>
      </c>
      <c r="R22" s="40">
        <f t="shared" si="19"/>
        <v>1433</v>
      </c>
      <c r="S22" s="39">
        <f t="shared" si="19"/>
        <v>1499</v>
      </c>
      <c r="T22" s="39">
        <f t="shared" si="19"/>
        <v>1593</v>
      </c>
      <c r="U22" s="39">
        <f t="shared" si="19"/>
        <v>1249</v>
      </c>
      <c r="V22" s="40">
        <f t="shared" si="19"/>
        <v>1672</v>
      </c>
      <c r="W22" s="39">
        <f t="shared" si="19"/>
        <v>1736</v>
      </c>
      <c r="X22" s="39">
        <f t="shared" si="19"/>
        <v>1847</v>
      </c>
      <c r="Y22" s="39">
        <f t="shared" si="19"/>
        <v>1429</v>
      </c>
      <c r="Z22" s="40">
        <f t="shared" si="19"/>
        <v>1903</v>
      </c>
      <c r="AA22" s="39">
        <f t="shared" ref="AA22:AF22" si="20">SUM(AA5:AA21)</f>
        <v>1925</v>
      </c>
      <c r="AB22" s="39">
        <f t="shared" si="20"/>
        <v>2118</v>
      </c>
      <c r="AC22" s="39">
        <f t="shared" si="20"/>
        <v>1602</v>
      </c>
      <c r="AD22" s="40">
        <f t="shared" si="20"/>
        <v>2298</v>
      </c>
      <c r="AE22" s="39">
        <f t="shared" si="20"/>
        <v>2203</v>
      </c>
      <c r="AF22" s="39">
        <f t="shared" si="20"/>
        <v>2411</v>
      </c>
      <c r="AG22" s="39">
        <f t="shared" ref="AG22:AL22" si="21">SUM(AG5:AG21)</f>
        <v>1929</v>
      </c>
      <c r="AH22" s="40">
        <f t="shared" si="21"/>
        <v>2567</v>
      </c>
      <c r="AI22" s="39">
        <f t="shared" si="21"/>
        <v>2483</v>
      </c>
      <c r="AJ22" s="39">
        <f t="shared" si="21"/>
        <v>2644</v>
      </c>
      <c r="AK22" s="39">
        <f t="shared" si="21"/>
        <v>2092</v>
      </c>
      <c r="AL22" s="40">
        <f t="shared" si="21"/>
        <v>2586</v>
      </c>
      <c r="AM22" s="39">
        <f t="shared" ref="AM22:AS22" si="22">SUM(AM5:AM21)</f>
        <v>2455</v>
      </c>
      <c r="AN22" s="39">
        <f t="shared" si="22"/>
        <v>3032</v>
      </c>
      <c r="AO22" s="39">
        <f t="shared" si="22"/>
        <v>1983</v>
      </c>
      <c r="AP22" s="40">
        <f t="shared" si="22"/>
        <v>2744</v>
      </c>
      <c r="AQ22" s="39">
        <f t="shared" si="22"/>
        <v>2859</v>
      </c>
      <c r="AR22" s="39">
        <f t="shared" si="22"/>
        <v>2804</v>
      </c>
      <c r="AS22" s="39">
        <f t="shared" si="22"/>
        <v>2082</v>
      </c>
      <c r="AT22" s="40">
        <f t="shared" ref="AT22:AY22" si="23">SUM(AT5:AT21)</f>
        <v>2872</v>
      </c>
      <c r="AU22" s="39">
        <f t="shared" si="23"/>
        <v>2846</v>
      </c>
      <c r="AV22" s="39">
        <f t="shared" si="23"/>
        <v>3144</v>
      </c>
      <c r="AW22" s="39">
        <f t="shared" si="23"/>
        <v>2272</v>
      </c>
      <c r="AX22" s="40">
        <f t="shared" si="23"/>
        <v>3104</v>
      </c>
      <c r="AY22" s="39">
        <f t="shared" si="23"/>
        <v>3335</v>
      </c>
      <c r="AZ22" s="39">
        <f t="shared" ref="AZ22:BE22" si="24">SUM(AZ5:AZ21)</f>
        <v>3176</v>
      </c>
      <c r="BA22" s="39">
        <f t="shared" si="24"/>
        <v>2332</v>
      </c>
      <c r="BB22" s="39">
        <f t="shared" si="24"/>
        <v>3323</v>
      </c>
      <c r="BC22" s="39">
        <f t="shared" si="24"/>
        <v>2880</v>
      </c>
      <c r="BD22" s="39">
        <f t="shared" si="24"/>
        <v>1846</v>
      </c>
      <c r="BE22" s="39">
        <f t="shared" si="24"/>
        <v>2991</v>
      </c>
      <c r="BF22" s="39">
        <f t="shared" ref="BF22:BK22" si="25">SUM(BF5:BF21)</f>
        <v>3612</v>
      </c>
      <c r="BG22" s="39">
        <f t="shared" si="25"/>
        <v>3496</v>
      </c>
      <c r="BH22" s="39">
        <f t="shared" si="25"/>
        <v>3680</v>
      </c>
      <c r="BI22" s="39">
        <f t="shared" si="25"/>
        <v>2625</v>
      </c>
      <c r="BJ22" s="39">
        <f t="shared" si="25"/>
        <v>3154</v>
      </c>
      <c r="BK22" s="39">
        <f t="shared" si="25"/>
        <v>3359</v>
      </c>
      <c r="BL22" s="39">
        <f>SUM(BL5:BL21)</f>
        <v>3398</v>
      </c>
      <c r="BM22" s="39">
        <v>2512</v>
      </c>
      <c r="BN22" s="39">
        <v>3417</v>
      </c>
      <c r="BO22" s="39">
        <f>SUM(BO5:BO21)</f>
        <v>3003</v>
      </c>
      <c r="BP22" s="39">
        <f>SUM(BP5:BP21)</f>
        <v>3332</v>
      </c>
      <c r="BQ22" s="39">
        <f>SUM(BQ5:BQ21)</f>
        <v>2699</v>
      </c>
      <c r="BR22" s="39">
        <f>SUM(BR5:BR21)</f>
        <v>3451</v>
      </c>
      <c r="BS22" s="39">
        <v>3361</v>
      </c>
      <c r="BT22" s="39">
        <v>3696</v>
      </c>
      <c r="BU22" s="39">
        <v>2582</v>
      </c>
      <c r="BV22" s="39">
        <f>SUM(BV5:BV21)</f>
        <v>3406</v>
      </c>
      <c r="BW22" s="39">
        <f t="shared" si="0"/>
        <v>3303</v>
      </c>
      <c r="BX22" s="39">
        <f t="shared" si="1"/>
        <v>3691</v>
      </c>
      <c r="BY22" s="39">
        <f t="shared" si="2"/>
        <v>4183</v>
      </c>
      <c r="BZ22" s="39">
        <f t="shared" si="3"/>
        <v>4996</v>
      </c>
      <c r="CA22" s="39">
        <f t="shared" si="4"/>
        <v>6013</v>
      </c>
      <c r="CB22" s="39">
        <f t="shared" si="5"/>
        <v>6915</v>
      </c>
      <c r="CC22" s="39">
        <f t="shared" si="6"/>
        <v>7943</v>
      </c>
      <c r="CD22" s="39">
        <f t="shared" si="7"/>
        <v>9110</v>
      </c>
      <c r="CE22" s="39">
        <f t="shared" si="8"/>
        <v>9805</v>
      </c>
      <c r="CF22" s="39">
        <f t="shared" si="9"/>
        <v>10214</v>
      </c>
      <c r="CG22" s="39">
        <f t="shared" si="10"/>
        <v>10617</v>
      </c>
      <c r="CH22" s="39">
        <f t="shared" si="11"/>
        <v>11366</v>
      </c>
      <c r="CI22" s="39">
        <f t="shared" si="12"/>
        <v>12166</v>
      </c>
      <c r="CJ22" s="39">
        <f t="shared" si="13"/>
        <v>11329</v>
      </c>
      <c r="CK22" s="39">
        <f t="shared" si="14"/>
        <v>12955</v>
      </c>
      <c r="CL22" s="39">
        <f t="shared" si="15"/>
        <v>12686</v>
      </c>
      <c r="CM22" s="39">
        <f t="shared" si="16"/>
        <v>12485</v>
      </c>
      <c r="CN22" s="39">
        <f>SUM(BS22:BV22)</f>
        <v>13045</v>
      </c>
    </row>
    <row r="23" spans="2:92" x14ac:dyDescent="0.2">
      <c r="BI23" s="57"/>
    </row>
    <row r="25" spans="2:92" ht="39" customHeight="1" x14ac:dyDescent="0.2">
      <c r="B25" s="13"/>
      <c r="C25" s="23" t="s">
        <v>235</v>
      </c>
      <c r="D25" s="23" t="s">
        <v>236</v>
      </c>
      <c r="E25" s="23" t="s">
        <v>237</v>
      </c>
      <c r="F25" s="41" t="s">
        <v>238</v>
      </c>
      <c r="G25" s="23" t="s">
        <v>133</v>
      </c>
      <c r="H25" s="23" t="s">
        <v>134</v>
      </c>
      <c r="I25" s="23" t="s">
        <v>135</v>
      </c>
      <c r="J25" s="41" t="s">
        <v>136</v>
      </c>
      <c r="K25" s="23" t="s">
        <v>137</v>
      </c>
      <c r="L25" s="23" t="s">
        <v>205</v>
      </c>
      <c r="M25" s="23" t="s">
        <v>206</v>
      </c>
      <c r="N25" s="41" t="s">
        <v>140</v>
      </c>
      <c r="O25" s="23" t="s">
        <v>141</v>
      </c>
      <c r="P25" s="23" t="s">
        <v>142</v>
      </c>
      <c r="Q25" s="23" t="s">
        <v>143</v>
      </c>
      <c r="R25" s="41" t="s">
        <v>144</v>
      </c>
      <c r="S25" s="23" t="s">
        <v>145</v>
      </c>
      <c r="T25" s="23" t="s">
        <v>146</v>
      </c>
      <c r="U25" s="23" t="s">
        <v>147</v>
      </c>
      <c r="V25" s="41" t="s">
        <v>148</v>
      </c>
      <c r="W25" s="23" t="s">
        <v>149</v>
      </c>
      <c r="X25" s="23" t="s">
        <v>150</v>
      </c>
      <c r="Y25" s="23" t="s">
        <v>151</v>
      </c>
      <c r="Z25" s="41" t="s">
        <v>152</v>
      </c>
      <c r="AA25" s="23" t="s">
        <v>153</v>
      </c>
      <c r="AB25" s="23" t="s">
        <v>154</v>
      </c>
      <c r="AC25" s="23" t="s">
        <v>155</v>
      </c>
      <c r="AD25" s="41" t="s">
        <v>156</v>
      </c>
      <c r="AE25" s="23" t="s">
        <v>157</v>
      </c>
      <c r="AF25" s="23" t="s">
        <v>158</v>
      </c>
      <c r="AG25" s="23" t="s">
        <v>159</v>
      </c>
      <c r="AH25" s="41" t="s">
        <v>160</v>
      </c>
      <c r="AI25" s="23" t="s">
        <v>161</v>
      </c>
      <c r="AJ25" s="23" t="s">
        <v>162</v>
      </c>
      <c r="AK25" s="23" t="s">
        <v>163</v>
      </c>
      <c r="AL25" s="41" t="s">
        <v>164</v>
      </c>
      <c r="AM25" s="23" t="s">
        <v>165</v>
      </c>
      <c r="AN25" s="23" t="s">
        <v>166</v>
      </c>
      <c r="AO25" s="23" t="s">
        <v>167</v>
      </c>
      <c r="AP25" s="41" t="s">
        <v>168</v>
      </c>
      <c r="AQ25" s="23" t="s">
        <v>169</v>
      </c>
      <c r="AR25" s="23" t="s">
        <v>170</v>
      </c>
      <c r="AS25" s="23" t="s">
        <v>171</v>
      </c>
      <c r="AT25" s="41" t="s">
        <v>172</v>
      </c>
      <c r="AU25" s="23" t="s">
        <v>173</v>
      </c>
      <c r="AV25" s="23" t="s">
        <v>174</v>
      </c>
      <c r="AW25" s="23" t="s">
        <v>175</v>
      </c>
      <c r="AX25" s="41" t="s">
        <v>176</v>
      </c>
      <c r="AY25" s="23" t="s">
        <v>177</v>
      </c>
      <c r="AZ25" s="23" t="s">
        <v>178</v>
      </c>
      <c r="BA25" s="23" t="s">
        <v>179</v>
      </c>
      <c r="BB25" s="41" t="s">
        <v>180</v>
      </c>
      <c r="BC25" s="23" t="s">
        <v>181</v>
      </c>
      <c r="BD25" s="23" t="s">
        <v>182</v>
      </c>
      <c r="BE25" s="23" t="s">
        <v>183</v>
      </c>
      <c r="BF25" s="41" t="s">
        <v>184</v>
      </c>
      <c r="BG25" s="23" t="s">
        <v>185</v>
      </c>
      <c r="BH25" s="23" t="s">
        <v>186</v>
      </c>
      <c r="BI25" s="23" t="s">
        <v>187</v>
      </c>
      <c r="BJ25" s="41" t="s">
        <v>188</v>
      </c>
      <c r="BK25" s="23" t="s">
        <v>249</v>
      </c>
      <c r="BL25" s="23" t="s">
        <v>254</v>
      </c>
      <c r="BM25" s="23" t="s">
        <v>256</v>
      </c>
      <c r="BN25" s="41" t="s">
        <v>260</v>
      </c>
      <c r="BO25" s="23" t="s">
        <v>265</v>
      </c>
      <c r="BP25" s="23" t="s">
        <v>268</v>
      </c>
      <c r="BQ25" s="23" t="s">
        <v>270</v>
      </c>
      <c r="BR25" s="23" t="s">
        <v>272</v>
      </c>
      <c r="BS25" s="23" t="s">
        <v>189</v>
      </c>
      <c r="BT25" s="23" t="s">
        <v>190</v>
      </c>
      <c r="BU25" s="23" t="s">
        <v>191</v>
      </c>
      <c r="BV25" s="23" t="s">
        <v>192</v>
      </c>
      <c r="BW25" s="23" t="s">
        <v>193</v>
      </c>
      <c r="BX25" s="23" t="s">
        <v>194</v>
      </c>
      <c r="BY25" s="23" t="s">
        <v>195</v>
      </c>
      <c r="BZ25" s="23" t="s">
        <v>196</v>
      </c>
      <c r="CA25" s="23" t="s">
        <v>197</v>
      </c>
      <c r="CB25" s="23" t="s">
        <v>198</v>
      </c>
      <c r="CC25" s="23" t="s">
        <v>199</v>
      </c>
      <c r="CD25" s="23" t="s">
        <v>200</v>
      </c>
      <c r="CE25" s="23" t="s">
        <v>201</v>
      </c>
      <c r="CF25" s="23" t="s">
        <v>202</v>
      </c>
      <c r="CG25" s="23" t="s">
        <v>203</v>
      </c>
      <c r="CH25" s="23" t="s">
        <v>261</v>
      </c>
      <c r="CI25" s="23" t="s">
        <v>274</v>
      </c>
    </row>
    <row r="26" spans="2:92" ht="17.100000000000001" customHeight="1" thickBot="1" x14ac:dyDescent="0.25">
      <c r="B26" s="36" t="s">
        <v>111</v>
      </c>
      <c r="C26" s="49">
        <f t="shared" ref="C26:W26" si="26">+(G5-C5)/C5</f>
        <v>2.7397260273972601E-2</v>
      </c>
      <c r="D26" s="49">
        <f t="shared" si="26"/>
        <v>0.30158730158730157</v>
      </c>
      <c r="E26" s="49">
        <f t="shared" si="26"/>
        <v>0</v>
      </c>
      <c r="F26" s="49">
        <f t="shared" si="26"/>
        <v>0.18571428571428572</v>
      </c>
      <c r="G26" s="49">
        <f t="shared" si="26"/>
        <v>0.13333333333333333</v>
      </c>
      <c r="H26" s="49">
        <f t="shared" si="26"/>
        <v>0.29878048780487804</v>
      </c>
      <c r="I26" s="49">
        <f t="shared" si="26"/>
        <v>0.50515463917525771</v>
      </c>
      <c r="J26" s="49">
        <f t="shared" si="26"/>
        <v>0.1144578313253012</v>
      </c>
      <c r="K26" s="49">
        <f t="shared" si="26"/>
        <v>4.1176470588235294E-2</v>
      </c>
      <c r="L26" s="49">
        <f t="shared" si="26"/>
        <v>1.8779342723004695E-2</v>
      </c>
      <c r="M26" s="49">
        <f t="shared" si="26"/>
        <v>3.4246575342465752E-2</v>
      </c>
      <c r="N26" s="49">
        <f t="shared" si="26"/>
        <v>0.24864864864864866</v>
      </c>
      <c r="O26" s="49">
        <f t="shared" si="26"/>
        <v>0.20903954802259886</v>
      </c>
      <c r="P26" s="49">
        <f t="shared" si="26"/>
        <v>-5.0691244239631339E-2</v>
      </c>
      <c r="Q26" s="49">
        <f t="shared" si="26"/>
        <v>0.38410596026490068</v>
      </c>
      <c r="R26" s="49">
        <f t="shared" si="26"/>
        <v>0.31601731601731603</v>
      </c>
      <c r="S26" s="49">
        <f t="shared" si="26"/>
        <v>0.16822429906542055</v>
      </c>
      <c r="T26" s="49">
        <f t="shared" si="26"/>
        <v>0.5145631067961165</v>
      </c>
      <c r="U26" s="49">
        <f t="shared" si="26"/>
        <v>-5.2631578947368418E-2</v>
      </c>
      <c r="V26" s="49">
        <f t="shared" si="26"/>
        <v>-1.3157894736842105E-2</v>
      </c>
      <c r="W26" s="49">
        <f t="shared" si="26"/>
        <v>0.26</v>
      </c>
      <c r="X26" s="49">
        <f t="shared" ref="X26:AH26" si="27">+(AB5-X5)/X5</f>
        <v>0.15384615384615385</v>
      </c>
      <c r="Y26" s="49">
        <f t="shared" si="27"/>
        <v>0.40404040404040403</v>
      </c>
      <c r="Z26" s="49">
        <f t="shared" si="27"/>
        <v>0.27333333333333332</v>
      </c>
      <c r="AA26" s="49">
        <f t="shared" si="27"/>
        <v>0.38412698412698415</v>
      </c>
      <c r="AB26" s="49">
        <f t="shared" si="27"/>
        <v>0.14444444444444443</v>
      </c>
      <c r="AC26" s="49">
        <f t="shared" si="27"/>
        <v>0.20863309352517986</v>
      </c>
      <c r="AD26" s="49">
        <f t="shared" si="27"/>
        <v>0.13350785340314136</v>
      </c>
      <c r="AE26" s="49">
        <f t="shared" si="27"/>
        <v>-4.5871559633027525E-2</v>
      </c>
      <c r="AF26" s="49">
        <f t="shared" si="27"/>
        <v>4.12621359223301E-2</v>
      </c>
      <c r="AG26" s="49">
        <f t="shared" si="27"/>
        <v>-2.6785714285714284E-2</v>
      </c>
      <c r="AH26" s="49">
        <f t="shared" si="27"/>
        <v>-8.7759815242494224E-2</v>
      </c>
      <c r="AI26" s="49">
        <f t="shared" ref="AI26:AV43" si="28">+(AM5-AI5)/AI5</f>
        <v>-0.14663461538461539</v>
      </c>
      <c r="AJ26" s="49">
        <f t="shared" si="28"/>
        <v>9.324009324009324E-3</v>
      </c>
      <c r="AK26" s="49">
        <f t="shared" si="28"/>
        <v>-8.8685015290519878E-2</v>
      </c>
      <c r="AL26" s="49">
        <f t="shared" si="28"/>
        <v>4.810126582278481E-2</v>
      </c>
      <c r="AM26" s="49">
        <f t="shared" si="28"/>
        <v>0.27323943661971833</v>
      </c>
      <c r="AN26" s="49">
        <f t="shared" si="28"/>
        <v>-1.1547344110854504E-2</v>
      </c>
      <c r="AO26" s="49">
        <f t="shared" si="28"/>
        <v>0.16442953020134229</v>
      </c>
      <c r="AP26" s="49">
        <f t="shared" si="28"/>
        <v>0.16183574879227053</v>
      </c>
      <c r="AQ26" s="49">
        <f t="shared" si="28"/>
        <v>8.8495575221238937E-3</v>
      </c>
      <c r="AR26" s="49">
        <f t="shared" si="28"/>
        <v>0.19392523364485981</v>
      </c>
      <c r="AS26" s="49">
        <f t="shared" si="28"/>
        <v>0.11239193083573487</v>
      </c>
      <c r="AT26" s="49">
        <f t="shared" si="28"/>
        <v>3.1185031185031187E-2</v>
      </c>
      <c r="AU26" s="49">
        <f t="shared" si="28"/>
        <v>0.18859649122807018</v>
      </c>
      <c r="AV26" s="49">
        <f t="shared" si="28"/>
        <v>-8.0234833659491189E-2</v>
      </c>
      <c r="AW26" s="49">
        <f t="shared" ref="AW26:BK43" si="29">+(BA5-AW5)/AW5</f>
        <v>-5.4404145077720206E-2</v>
      </c>
      <c r="AX26" s="49">
        <f t="shared" si="29"/>
        <v>0.14516129032258066</v>
      </c>
      <c r="AY26" s="49">
        <f t="shared" si="29"/>
        <v>-0.15498154981549817</v>
      </c>
      <c r="AZ26" s="49">
        <f t="shared" si="29"/>
        <v>-0.3595744680851064</v>
      </c>
      <c r="BA26" s="49">
        <f t="shared" si="29"/>
        <v>0.44109589041095892</v>
      </c>
      <c r="BB26" s="49">
        <f t="shared" si="29"/>
        <v>-1.7605633802816902E-3</v>
      </c>
      <c r="BC26" s="49">
        <f t="shared" si="29"/>
        <v>0.29912663755458513</v>
      </c>
      <c r="BD26" s="49">
        <f t="shared" si="29"/>
        <v>0.93023255813953487</v>
      </c>
      <c r="BE26" s="49">
        <f t="shared" si="29"/>
        <v>-0.12547528517110265</v>
      </c>
      <c r="BF26" s="49">
        <f t="shared" si="29"/>
        <v>-2.1164021164021163E-2</v>
      </c>
      <c r="BG26" s="49">
        <f t="shared" si="29"/>
        <v>-1.0084033613445379E-2</v>
      </c>
      <c r="BH26" s="49">
        <f t="shared" si="29"/>
        <v>-2.4096385542168676E-2</v>
      </c>
      <c r="BI26" s="49">
        <f t="shared" si="29"/>
        <v>1.7391304347826087E-2</v>
      </c>
      <c r="BJ26" s="49">
        <f t="shared" si="29"/>
        <v>7.0270270270270274E-2</v>
      </c>
      <c r="BK26" s="49">
        <f t="shared" si="29"/>
        <v>-2.3769100169779286E-2</v>
      </c>
      <c r="BL26" s="49">
        <f t="shared" ref="BL26:BR43" si="30">+(BP5-BL5)/BL5</f>
        <v>4.4091710758377423E-2</v>
      </c>
      <c r="BM26" s="49">
        <f t="shared" si="30"/>
        <v>1.4957264957264958E-2</v>
      </c>
      <c r="BN26" s="49">
        <f t="shared" si="30"/>
        <v>4.0404040404040407E-2</v>
      </c>
      <c r="BO26" s="49">
        <f t="shared" si="30"/>
        <v>2.9565217391304348E-2</v>
      </c>
      <c r="BP26" s="49">
        <f t="shared" si="30"/>
        <v>0.20101351351351351</v>
      </c>
      <c r="BQ26" s="49">
        <f t="shared" si="30"/>
        <v>-7.1578947368421048E-2</v>
      </c>
      <c r="BR26" s="49">
        <f t="shared" si="30"/>
        <v>-1.1326860841423949E-2</v>
      </c>
      <c r="BS26" s="49">
        <f>+(BX5-BW5)/BW5</f>
        <v>0.13359528487229863</v>
      </c>
      <c r="BT26" s="49">
        <f>+(BY5-BX5)/BX5</f>
        <v>0.23743500866551126</v>
      </c>
      <c r="BU26" s="49">
        <f>+(BZ5-BY5)/BY5</f>
        <v>8.683473389355742E-2</v>
      </c>
      <c r="BV26" s="49">
        <f>+(CA5-BZ5)/BZ5</f>
        <v>0.20231958762886598</v>
      </c>
      <c r="BW26" s="49">
        <f t="shared" ref="BW26:CI43" si="31">+(CB5-CA5)/CA5</f>
        <v>0.13612004287245444</v>
      </c>
      <c r="BX26" s="49">
        <f t="shared" si="31"/>
        <v>0.25943396226415094</v>
      </c>
      <c r="BY26" s="49">
        <f t="shared" si="31"/>
        <v>0.21123595505617979</v>
      </c>
      <c r="BZ26" s="49">
        <f t="shared" si="31"/>
        <v>-3.0921459492888066E-2</v>
      </c>
      <c r="CA26" s="49">
        <f t="shared" si="31"/>
        <v>-4.2756860242501596E-2</v>
      </c>
      <c r="CB26" s="49">
        <f t="shared" si="31"/>
        <v>0.13866666666666666</v>
      </c>
      <c r="CC26" s="49">
        <f t="shared" si="31"/>
        <v>8.2552693208430908E-2</v>
      </c>
      <c r="CD26" s="49">
        <f t="shared" si="31"/>
        <v>5.1919956733369389E-2</v>
      </c>
      <c r="CE26" s="49">
        <f t="shared" si="31"/>
        <v>-4.7814910025706939E-2</v>
      </c>
      <c r="CF26" s="49">
        <f t="shared" si="31"/>
        <v>0.18304535637149028</v>
      </c>
      <c r="CG26" s="49">
        <f t="shared" si="31"/>
        <v>1.2323140118667275E-2</v>
      </c>
      <c r="CH26" s="49">
        <f t="shared" si="31"/>
        <v>1.8935978358881875E-2</v>
      </c>
      <c r="CI26" s="49">
        <f t="shared" si="31"/>
        <v>4.2035398230088498E-2</v>
      </c>
    </row>
    <row r="27" spans="2:92" ht="17.100000000000001" customHeight="1" thickBot="1" x14ac:dyDescent="0.25">
      <c r="B27" s="36" t="s">
        <v>112</v>
      </c>
      <c r="C27" s="49">
        <f t="shared" ref="C27:C43" si="32">+(G6-C6)/C6</f>
        <v>-0.10344827586206896</v>
      </c>
      <c r="D27" s="49">
        <f t="shared" ref="D27:D43" si="33">+(H6-D6)/D6</f>
        <v>-9.375E-2</v>
      </c>
      <c r="E27" s="49">
        <f t="shared" ref="E27:E43" si="34">+(I6-E6)/E6</f>
        <v>0.21739130434782608</v>
      </c>
      <c r="F27" s="49">
        <f t="shared" ref="F27:F43" si="35">+(J6-F6)/F6</f>
        <v>-0.11764705882352941</v>
      </c>
      <c r="G27" s="49">
        <f t="shared" ref="G27:G43" si="36">+(K6-G6)/G6</f>
        <v>0.61538461538461542</v>
      </c>
      <c r="H27" s="49">
        <f t="shared" ref="H27:H43" si="37">+(L6-H6)/H6</f>
        <v>0.37931034482758619</v>
      </c>
      <c r="I27" s="49">
        <f t="shared" ref="I27:I43" si="38">+(M6-I6)/I6</f>
        <v>0.14285714285714285</v>
      </c>
      <c r="J27" s="49">
        <f t="shared" ref="J27:J43" si="39">+(N6-J6)/J6</f>
        <v>0</v>
      </c>
      <c r="K27" s="49">
        <f t="shared" ref="K27:K43" si="40">+(O6-K6)/K6</f>
        <v>-0.35714285714285715</v>
      </c>
      <c r="L27" s="49">
        <f t="shared" ref="L27:L43" si="41">+(P6-L6)/L6</f>
        <v>-7.4999999999999997E-2</v>
      </c>
      <c r="M27" s="49">
        <f t="shared" ref="M27:M43" si="42">+(Q6-M6)/M6</f>
        <v>-6.25E-2</v>
      </c>
      <c r="N27" s="49">
        <f t="shared" ref="N27:N43" si="43">+(R6-N6)/N6</f>
        <v>0.53333333333333333</v>
      </c>
      <c r="O27" s="49">
        <f t="shared" ref="O27:O43" si="44">+(S6-O6)/O6</f>
        <v>1.5555555555555556</v>
      </c>
      <c r="P27" s="49">
        <f t="shared" ref="P27:P43" si="45">+(T6-P6)/P6</f>
        <v>0.64864864864864868</v>
      </c>
      <c r="Q27" s="49">
        <f t="shared" ref="Q27:Q43" si="46">+(U6-Q6)/Q6</f>
        <v>0.6333333333333333</v>
      </c>
      <c r="R27" s="49">
        <f t="shared" ref="R27:R43" si="47">+(V6-R6)/R6</f>
        <v>0.54347826086956519</v>
      </c>
      <c r="S27" s="49">
        <f t="shared" ref="S27:S43" si="48">+(W6-S6)/S6</f>
        <v>-8.6956521739130432E-2</v>
      </c>
      <c r="T27" s="49">
        <f t="shared" ref="T27:T43" si="49">+(X6-T6)/T6</f>
        <v>0.16393442622950818</v>
      </c>
      <c r="U27" s="49">
        <f t="shared" ref="U27:U43" si="50">+(Y6-U6)/U6</f>
        <v>0.38775510204081631</v>
      </c>
      <c r="V27" s="49">
        <f t="shared" ref="V27:V43" si="51">+(Z6-V6)/V6</f>
        <v>-0.40845070422535212</v>
      </c>
      <c r="W27" s="49">
        <f t="shared" ref="W27:W43" si="52">+(AA6-W6)/W6</f>
        <v>-0.2857142857142857</v>
      </c>
      <c r="X27" s="49">
        <f t="shared" ref="X27:X41" si="53">+(AB6-X6)/X6</f>
        <v>-0.14084507042253522</v>
      </c>
      <c r="Y27" s="49">
        <f t="shared" ref="Y27:Y43" si="54">+(AC6-Y6)/Y6</f>
        <v>-0.3235294117647059</v>
      </c>
      <c r="Z27" s="49">
        <f t="shared" ref="Z27:Z41" si="55">+(AD6-Z6)/Z6</f>
        <v>0.35714285714285715</v>
      </c>
      <c r="AA27" s="49">
        <f t="shared" ref="AA27:AA43" si="56">+(AE6-AA6)/AA6</f>
        <v>0.44444444444444442</v>
      </c>
      <c r="AB27" s="49">
        <f t="shared" ref="AB27:AB43" si="57">+(AF6-AB6)/AB6</f>
        <v>0.11475409836065574</v>
      </c>
      <c r="AC27" s="49">
        <f t="shared" ref="AC27:AC43" si="58">+(AG6-AC6)/AC6</f>
        <v>4.3478260869565216E-2</v>
      </c>
      <c r="AD27" s="49">
        <f t="shared" ref="AD27:AD41" si="59">+(AH6-AD6)/AD6</f>
        <v>3.5087719298245612E-2</v>
      </c>
      <c r="AE27" s="49">
        <f t="shared" ref="AE27:AE43" si="60">+(AI6-AE6)/AE6</f>
        <v>-0.1076923076923077</v>
      </c>
      <c r="AF27" s="49">
        <f t="shared" ref="AF27:AF41" si="61">+(AJ6-AF6)/AF6</f>
        <v>-0.14705882352941177</v>
      </c>
      <c r="AG27" s="49">
        <f t="shared" ref="AG27:AG43" si="62">+(AK6-AG6)/AG6</f>
        <v>0.16666666666666666</v>
      </c>
      <c r="AH27" s="49">
        <f t="shared" ref="AH27:AH41" si="63">+(AL6-AH6)/AH6</f>
        <v>0.15254237288135594</v>
      </c>
      <c r="AI27" s="49">
        <f t="shared" si="28"/>
        <v>0.31034482758620691</v>
      </c>
      <c r="AJ27" s="49">
        <f t="shared" si="28"/>
        <v>0.29310344827586204</v>
      </c>
      <c r="AK27" s="49">
        <f t="shared" si="28"/>
        <v>-0.125</v>
      </c>
      <c r="AL27" s="49">
        <f t="shared" si="28"/>
        <v>-7.3529411764705885E-2</v>
      </c>
      <c r="AM27" s="49">
        <f t="shared" si="28"/>
        <v>9.2105263157894732E-2</v>
      </c>
      <c r="AN27" s="49">
        <f t="shared" si="28"/>
        <v>0.14666666666666667</v>
      </c>
      <c r="AO27" s="49">
        <f t="shared" si="28"/>
        <v>6.1224489795918366E-2</v>
      </c>
      <c r="AP27" s="49">
        <f t="shared" si="28"/>
        <v>0.20634920634920634</v>
      </c>
      <c r="AQ27" s="49">
        <f t="shared" si="28"/>
        <v>0.28915662650602408</v>
      </c>
      <c r="AR27" s="49">
        <f t="shared" si="28"/>
        <v>-0.11627906976744186</v>
      </c>
      <c r="AS27" s="49">
        <f t="shared" si="28"/>
        <v>0.21153846153846154</v>
      </c>
      <c r="AT27" s="49">
        <f t="shared" si="28"/>
        <v>6.5789473684210523E-2</v>
      </c>
      <c r="AU27" s="49">
        <f t="shared" si="28"/>
        <v>9.3457943925233638E-3</v>
      </c>
      <c r="AV27" s="49">
        <f t="shared" si="28"/>
        <v>2.6315789473684209E-2</v>
      </c>
      <c r="AW27" s="49">
        <f t="shared" si="29"/>
        <v>-1.5873015873015872E-2</v>
      </c>
      <c r="AX27" s="49">
        <f t="shared" si="29"/>
        <v>-4.9382716049382713E-2</v>
      </c>
      <c r="AY27" s="49">
        <f t="shared" si="29"/>
        <v>-0.40740740740740738</v>
      </c>
      <c r="AZ27" s="49">
        <f t="shared" si="29"/>
        <v>-0.34615384615384615</v>
      </c>
      <c r="BA27" s="49">
        <f t="shared" si="29"/>
        <v>6.4516129032258063E-2</v>
      </c>
      <c r="BB27" s="49">
        <f t="shared" si="29"/>
        <v>-0.1038961038961039</v>
      </c>
      <c r="BC27" s="49">
        <f t="shared" si="29"/>
        <v>0.328125</v>
      </c>
      <c r="BD27" s="49">
        <f t="shared" si="29"/>
        <v>0.76470588235294112</v>
      </c>
      <c r="BE27" s="49">
        <f t="shared" si="29"/>
        <v>-4.5454545454545456E-2</v>
      </c>
      <c r="BF27" s="49">
        <f t="shared" si="29"/>
        <v>5.7971014492753624E-2</v>
      </c>
      <c r="BG27" s="49">
        <f t="shared" si="29"/>
        <v>-0.2</v>
      </c>
      <c r="BH27" s="49">
        <f t="shared" si="29"/>
        <v>-0.1111111111111111</v>
      </c>
      <c r="BI27" s="49">
        <f t="shared" si="29"/>
        <v>0.22222222222222221</v>
      </c>
      <c r="BJ27" s="49">
        <f t="shared" si="29"/>
        <v>6.8493150684931503E-2</v>
      </c>
      <c r="BK27" s="49">
        <f t="shared" si="29"/>
        <v>0.16176470588235295</v>
      </c>
      <c r="BL27" s="49">
        <f t="shared" si="30"/>
        <v>0.16250000000000001</v>
      </c>
      <c r="BM27" s="49">
        <f t="shared" si="30"/>
        <v>0.15584415584415584</v>
      </c>
      <c r="BN27" s="49">
        <f t="shared" si="30"/>
        <v>1.282051282051282E-2</v>
      </c>
      <c r="BO27" s="49">
        <f t="shared" si="30"/>
        <v>1.2658227848101266E-2</v>
      </c>
      <c r="BP27" s="49">
        <f t="shared" si="30"/>
        <v>0.21505376344086022</v>
      </c>
      <c r="BQ27" s="49">
        <f t="shared" si="30"/>
        <v>-0.1348314606741573</v>
      </c>
      <c r="BR27" s="49">
        <f t="shared" si="30"/>
        <v>0.25316455696202533</v>
      </c>
      <c r="BS27" s="49">
        <f t="shared" ref="BS27:BS43" si="64">+(BX6-BW6)/BW6</f>
        <v>-4.2372881355932202E-2</v>
      </c>
      <c r="BT27" s="49">
        <f t="shared" ref="BT27:BT43" si="65">+(BY6-BX6)/BX6</f>
        <v>0.27433628318584069</v>
      </c>
      <c r="BU27" s="49">
        <f t="shared" ref="BU27:BU43" si="66">+(BZ6-BY6)/BY6</f>
        <v>-2.7777777777777776E-2</v>
      </c>
      <c r="BV27" s="49">
        <f t="shared" ref="BV27:BV43" si="67">+(CA6-BZ6)/BZ6</f>
        <v>0.7857142857142857</v>
      </c>
      <c r="BW27" s="49">
        <f t="shared" ref="BW27:BW43" si="68">+(CB6-CA6)/CA6</f>
        <v>-2.4E-2</v>
      </c>
      <c r="BX27" s="49">
        <f t="shared" ref="BX27:BX43" si="69">+(CC6-CB6)/CB6</f>
        <v>-0.14344262295081966</v>
      </c>
      <c r="BY27" s="49">
        <f t="shared" ref="BY27:BY41" si="70">+(CD6-CC6)/CC6</f>
        <v>0.14832535885167464</v>
      </c>
      <c r="BZ27" s="49">
        <f t="shared" ref="BZ27:CD43" si="71">+(CE6-CD6)/CD6</f>
        <v>0</v>
      </c>
      <c r="CA27" s="49">
        <f t="shared" si="31"/>
        <v>9.583333333333334E-2</v>
      </c>
      <c r="CB27" s="49">
        <f t="shared" si="31"/>
        <v>0.12927756653992395</v>
      </c>
      <c r="CC27" s="49">
        <f t="shared" si="31"/>
        <v>0.10101010101010101</v>
      </c>
      <c r="CD27" s="49">
        <f t="shared" si="31"/>
        <v>-6.1162079510703364E-3</v>
      </c>
      <c r="CE27" s="49">
        <f t="shared" si="31"/>
        <v>-0.23076923076923078</v>
      </c>
      <c r="CF27" s="49">
        <f t="shared" si="31"/>
        <v>0.24399999999999999</v>
      </c>
      <c r="CG27" s="49">
        <f t="shared" si="31"/>
        <v>-2.5723472668810289E-2</v>
      </c>
      <c r="CH27" s="49">
        <f t="shared" si="31"/>
        <v>0.12211221122112212</v>
      </c>
      <c r="CI27" s="49">
        <f t="shared" si="31"/>
        <v>8.5294117647058826E-2</v>
      </c>
    </row>
    <row r="28" spans="2:92" ht="17.100000000000001" customHeight="1" thickBot="1" x14ac:dyDescent="0.25">
      <c r="B28" s="36" t="s">
        <v>113</v>
      </c>
      <c r="C28" s="49">
        <f t="shared" si="32"/>
        <v>-0.21875</v>
      </c>
      <c r="D28" s="49">
        <f t="shared" si="33"/>
        <v>0.7142857142857143</v>
      </c>
      <c r="E28" s="49">
        <f t="shared" si="34"/>
        <v>4.7619047619047616E-2</v>
      </c>
      <c r="F28" s="49">
        <f t="shared" si="35"/>
        <v>3.3333333333333333E-2</v>
      </c>
      <c r="G28" s="49">
        <f t="shared" si="36"/>
        <v>0.52</v>
      </c>
      <c r="H28" s="49">
        <f t="shared" si="37"/>
        <v>-0.22222222222222221</v>
      </c>
      <c r="I28" s="49">
        <f t="shared" si="38"/>
        <v>-0.13636363636363635</v>
      </c>
      <c r="J28" s="49">
        <f t="shared" si="39"/>
        <v>0.25806451612903225</v>
      </c>
      <c r="K28" s="49">
        <f t="shared" si="40"/>
        <v>-0.10526315789473684</v>
      </c>
      <c r="L28" s="49">
        <f t="shared" si="41"/>
        <v>0.32142857142857145</v>
      </c>
      <c r="M28" s="49">
        <f t="shared" si="42"/>
        <v>0.57894736842105265</v>
      </c>
      <c r="N28" s="49">
        <f t="shared" si="43"/>
        <v>0.12820512820512819</v>
      </c>
      <c r="O28" s="49">
        <f t="shared" si="44"/>
        <v>2.9411764705882353E-2</v>
      </c>
      <c r="P28" s="49">
        <f t="shared" si="45"/>
        <v>0.45945945945945948</v>
      </c>
      <c r="Q28" s="49">
        <f t="shared" si="46"/>
        <v>3.3333333333333333E-2</v>
      </c>
      <c r="R28" s="49">
        <f t="shared" si="47"/>
        <v>0.11363636363636363</v>
      </c>
      <c r="S28" s="49">
        <f t="shared" si="48"/>
        <v>0.42857142857142855</v>
      </c>
      <c r="T28" s="49">
        <f t="shared" si="49"/>
        <v>-5.5555555555555552E-2</v>
      </c>
      <c r="U28" s="49">
        <f t="shared" si="50"/>
        <v>-0.16129032258064516</v>
      </c>
      <c r="V28" s="49">
        <f t="shared" si="51"/>
        <v>0.40816326530612246</v>
      </c>
      <c r="W28" s="49">
        <f t="shared" si="52"/>
        <v>0.2</v>
      </c>
      <c r="X28" s="49">
        <f t="shared" si="53"/>
        <v>5.8823529411764705E-2</v>
      </c>
      <c r="Y28" s="49">
        <f t="shared" si="54"/>
        <v>0.19230769230769232</v>
      </c>
      <c r="Z28" s="49">
        <f t="shared" si="55"/>
        <v>-4.3478260869565216E-2</v>
      </c>
      <c r="AA28" s="49">
        <f t="shared" si="56"/>
        <v>0</v>
      </c>
      <c r="AB28" s="49">
        <f t="shared" si="57"/>
        <v>0.16666666666666666</v>
      </c>
      <c r="AC28" s="49">
        <f t="shared" si="58"/>
        <v>1.1290322580645162</v>
      </c>
      <c r="AD28" s="49">
        <f t="shared" si="59"/>
        <v>0.2878787878787879</v>
      </c>
      <c r="AE28" s="49">
        <f t="shared" si="60"/>
        <v>0.31666666666666665</v>
      </c>
      <c r="AF28" s="49">
        <f t="shared" si="61"/>
        <v>0.3968253968253968</v>
      </c>
      <c r="AG28" s="49">
        <f t="shared" si="62"/>
        <v>3.0303030303030304E-2</v>
      </c>
      <c r="AH28" s="49">
        <f t="shared" si="63"/>
        <v>-3.5294117647058823E-2</v>
      </c>
      <c r="AI28" s="49">
        <f t="shared" si="28"/>
        <v>-0.10126582278481013</v>
      </c>
      <c r="AJ28" s="49">
        <f t="shared" si="28"/>
        <v>-3.4090909090909088E-2</v>
      </c>
      <c r="AK28" s="49">
        <f t="shared" si="28"/>
        <v>5.8823529411764705E-2</v>
      </c>
      <c r="AL28" s="49">
        <f t="shared" si="28"/>
        <v>-0.13414634146341464</v>
      </c>
      <c r="AM28" s="49">
        <f t="shared" si="28"/>
        <v>0.14084507042253522</v>
      </c>
      <c r="AN28" s="49">
        <f t="shared" si="28"/>
        <v>3.5294117647058823E-2</v>
      </c>
      <c r="AO28" s="49">
        <f t="shared" si="28"/>
        <v>-0.2638888888888889</v>
      </c>
      <c r="AP28" s="49">
        <f t="shared" si="28"/>
        <v>0.26760563380281688</v>
      </c>
      <c r="AQ28" s="49">
        <f t="shared" si="28"/>
        <v>4.9382716049382713E-2</v>
      </c>
      <c r="AR28" s="49">
        <f t="shared" si="28"/>
        <v>0.15909090909090909</v>
      </c>
      <c r="AS28" s="49">
        <f t="shared" si="28"/>
        <v>0.37735849056603776</v>
      </c>
      <c r="AT28" s="49">
        <f t="shared" si="28"/>
        <v>6.6666666666666666E-2</v>
      </c>
      <c r="AU28" s="49">
        <f t="shared" si="28"/>
        <v>9.4117647058823528E-2</v>
      </c>
      <c r="AV28" s="49">
        <f t="shared" si="28"/>
        <v>3.9215686274509803E-2</v>
      </c>
      <c r="AW28" s="49">
        <f t="shared" si="29"/>
        <v>-0.19178082191780821</v>
      </c>
      <c r="AX28" s="49">
        <f t="shared" si="29"/>
        <v>1.0416666666666666E-2</v>
      </c>
      <c r="AY28" s="49">
        <f t="shared" si="29"/>
        <v>8.6021505376344093E-2</v>
      </c>
      <c r="AZ28" s="49">
        <f t="shared" si="29"/>
        <v>-0.45283018867924529</v>
      </c>
      <c r="BA28" s="49">
        <f t="shared" si="29"/>
        <v>0.55932203389830504</v>
      </c>
      <c r="BB28" s="49">
        <f t="shared" si="29"/>
        <v>0.16494845360824742</v>
      </c>
      <c r="BC28" s="49">
        <f t="shared" si="29"/>
        <v>9.9009900990099015E-2</v>
      </c>
      <c r="BD28" s="49">
        <f t="shared" si="29"/>
        <v>0.81034482758620685</v>
      </c>
      <c r="BE28" s="49">
        <f t="shared" si="29"/>
        <v>-0.21739130434782608</v>
      </c>
      <c r="BF28" s="49">
        <f t="shared" si="29"/>
        <v>-8.8495575221238937E-3</v>
      </c>
      <c r="BG28" s="49">
        <f t="shared" si="29"/>
        <v>-0.11711711711711711</v>
      </c>
      <c r="BH28" s="49">
        <f t="shared" si="29"/>
        <v>8.5714285714285715E-2</v>
      </c>
      <c r="BI28" s="49">
        <f t="shared" si="29"/>
        <v>-8.3333333333333329E-2</v>
      </c>
      <c r="BJ28" s="49">
        <f t="shared" si="29"/>
        <v>2.6785714285714284E-2</v>
      </c>
      <c r="BK28" s="49">
        <f t="shared" si="29"/>
        <v>0.10204081632653061</v>
      </c>
      <c r="BL28" s="49">
        <f t="shared" si="30"/>
        <v>-0.21929824561403508</v>
      </c>
      <c r="BM28" s="49">
        <f t="shared" si="30"/>
        <v>0.48484848484848486</v>
      </c>
      <c r="BN28" s="49">
        <f t="shared" si="30"/>
        <v>1.7391304347826087E-2</v>
      </c>
      <c r="BO28" s="49">
        <f t="shared" si="30"/>
        <v>-0.12037037037037036</v>
      </c>
      <c r="BP28" s="49">
        <f t="shared" si="30"/>
        <v>0.19101123595505617</v>
      </c>
      <c r="BQ28" s="49">
        <f t="shared" si="30"/>
        <v>-0.27551020408163263</v>
      </c>
      <c r="BR28" s="49">
        <f t="shared" si="30"/>
        <v>-0.28205128205128205</v>
      </c>
      <c r="BS28" s="49">
        <f t="shared" si="64"/>
        <v>9.6153846153846159E-2</v>
      </c>
      <c r="BT28" s="49">
        <f t="shared" si="65"/>
        <v>8.771929824561403E-2</v>
      </c>
      <c r="BU28" s="49">
        <f t="shared" si="66"/>
        <v>0.16935483870967741</v>
      </c>
      <c r="BV28" s="49">
        <f t="shared" si="67"/>
        <v>0.16551724137931034</v>
      </c>
      <c r="BW28" s="49">
        <f t="shared" si="68"/>
        <v>0.15976331360946747</v>
      </c>
      <c r="BX28" s="49">
        <f t="shared" si="69"/>
        <v>7.6530612244897961E-2</v>
      </c>
      <c r="BY28" s="49">
        <f t="shared" si="70"/>
        <v>0.29857819905213268</v>
      </c>
      <c r="BZ28" s="49">
        <f t="shared" si="71"/>
        <v>0.15693430656934307</v>
      </c>
      <c r="CA28" s="49">
        <f t="shared" si="31"/>
        <v>-5.6782334384858045E-2</v>
      </c>
      <c r="CB28" s="49">
        <f t="shared" si="31"/>
        <v>4.3478260869565216E-2</v>
      </c>
      <c r="CC28" s="49">
        <f t="shared" si="31"/>
        <v>0.14102564102564102</v>
      </c>
      <c r="CD28" s="49">
        <f t="shared" si="31"/>
        <v>-2.8089887640449437E-3</v>
      </c>
      <c r="CE28" s="49">
        <f t="shared" si="31"/>
        <v>2.5352112676056339E-2</v>
      </c>
      <c r="CF28" s="49">
        <f t="shared" si="31"/>
        <v>9.8901098901098897E-2</v>
      </c>
      <c r="CG28" s="49">
        <f t="shared" si="31"/>
        <v>-1.7500000000000002E-2</v>
      </c>
      <c r="CH28" s="49">
        <f t="shared" si="31"/>
        <v>4.8346055979643768E-2</v>
      </c>
      <c r="CI28" s="49">
        <f t="shared" si="31"/>
        <v>-0.13592233009708737</v>
      </c>
    </row>
    <row r="29" spans="2:92" ht="17.100000000000001" customHeight="1" thickBot="1" x14ac:dyDescent="0.25">
      <c r="B29" s="36" t="s">
        <v>114</v>
      </c>
      <c r="C29" s="49">
        <f t="shared" si="32"/>
        <v>-0.56000000000000005</v>
      </c>
      <c r="D29" s="49">
        <f t="shared" si="33"/>
        <v>0.34285714285714286</v>
      </c>
      <c r="E29" s="49">
        <f t="shared" si="34"/>
        <v>-0.37142857142857144</v>
      </c>
      <c r="F29" s="49">
        <f t="shared" si="35"/>
        <v>0.28947368421052633</v>
      </c>
      <c r="G29" s="49">
        <f t="shared" si="36"/>
        <v>1</v>
      </c>
      <c r="H29" s="49">
        <f t="shared" si="37"/>
        <v>0.27659574468085107</v>
      </c>
      <c r="I29" s="49">
        <f t="shared" si="38"/>
        <v>0.90909090909090906</v>
      </c>
      <c r="J29" s="49">
        <f t="shared" si="39"/>
        <v>4.0816326530612242E-2</v>
      </c>
      <c r="K29" s="49">
        <f t="shared" si="40"/>
        <v>0.15909090909090909</v>
      </c>
      <c r="L29" s="49">
        <f t="shared" si="41"/>
        <v>-0.1</v>
      </c>
      <c r="M29" s="49">
        <f t="shared" si="42"/>
        <v>-7.1428571428571425E-2</v>
      </c>
      <c r="N29" s="49">
        <f t="shared" si="43"/>
        <v>0</v>
      </c>
      <c r="O29" s="49">
        <f t="shared" si="44"/>
        <v>0.21568627450980393</v>
      </c>
      <c r="P29" s="49">
        <f t="shared" si="45"/>
        <v>-5.5555555555555552E-2</v>
      </c>
      <c r="Q29" s="49">
        <f t="shared" si="46"/>
        <v>0.10256410256410256</v>
      </c>
      <c r="R29" s="49">
        <f t="shared" si="47"/>
        <v>9.8039215686274508E-2</v>
      </c>
      <c r="S29" s="49">
        <f t="shared" si="48"/>
        <v>-0.12903225806451613</v>
      </c>
      <c r="T29" s="49">
        <f t="shared" si="49"/>
        <v>0.66666666666666663</v>
      </c>
      <c r="U29" s="49">
        <f t="shared" si="50"/>
        <v>0.60465116279069764</v>
      </c>
      <c r="V29" s="49">
        <f t="shared" si="51"/>
        <v>0.19642857142857142</v>
      </c>
      <c r="W29" s="49">
        <f t="shared" si="52"/>
        <v>0.22222222222222221</v>
      </c>
      <c r="X29" s="49">
        <f t="shared" si="53"/>
        <v>-0.2</v>
      </c>
      <c r="Y29" s="49">
        <f t="shared" si="54"/>
        <v>7.2463768115942032E-2</v>
      </c>
      <c r="Z29" s="49">
        <f t="shared" si="55"/>
        <v>0.35820895522388058</v>
      </c>
      <c r="AA29" s="49">
        <f t="shared" si="56"/>
        <v>0.21212121212121213</v>
      </c>
      <c r="AB29" s="49">
        <f t="shared" si="57"/>
        <v>0.57352941176470584</v>
      </c>
      <c r="AC29" s="49">
        <f t="shared" si="58"/>
        <v>1.3513513513513514E-2</v>
      </c>
      <c r="AD29" s="49">
        <f t="shared" si="59"/>
        <v>0.23076923076923078</v>
      </c>
      <c r="AE29" s="49">
        <f t="shared" si="60"/>
        <v>7.4999999999999997E-2</v>
      </c>
      <c r="AF29" s="49">
        <f t="shared" si="61"/>
        <v>0.18691588785046728</v>
      </c>
      <c r="AG29" s="49">
        <f t="shared" si="62"/>
        <v>0.12</v>
      </c>
      <c r="AH29" s="49">
        <f t="shared" si="63"/>
        <v>-2.6785714285714284E-2</v>
      </c>
      <c r="AI29" s="49">
        <f t="shared" si="28"/>
        <v>-1.1627906976744186E-2</v>
      </c>
      <c r="AJ29" s="49">
        <f t="shared" si="28"/>
        <v>-0.12598425196850394</v>
      </c>
      <c r="AK29" s="49">
        <f t="shared" si="28"/>
        <v>-0.15476190476190477</v>
      </c>
      <c r="AL29" s="49">
        <f t="shared" si="28"/>
        <v>-0.14678899082568808</v>
      </c>
      <c r="AM29" s="49">
        <f t="shared" si="28"/>
        <v>0.31764705882352939</v>
      </c>
      <c r="AN29" s="49">
        <f t="shared" si="28"/>
        <v>9.0090090090090089E-3</v>
      </c>
      <c r="AO29" s="49">
        <f t="shared" si="28"/>
        <v>2.8169014084507043E-2</v>
      </c>
      <c r="AP29" s="49">
        <f t="shared" si="28"/>
        <v>0.34408602150537637</v>
      </c>
      <c r="AQ29" s="49">
        <f t="shared" si="28"/>
        <v>-8.9285714285714281E-3</v>
      </c>
      <c r="AR29" s="49">
        <f t="shared" si="28"/>
        <v>6.25E-2</v>
      </c>
      <c r="AS29" s="49">
        <f t="shared" si="28"/>
        <v>0.21917808219178081</v>
      </c>
      <c r="AT29" s="49">
        <f t="shared" si="28"/>
        <v>-4.8000000000000001E-2</v>
      </c>
      <c r="AU29" s="49">
        <f t="shared" si="28"/>
        <v>0</v>
      </c>
      <c r="AV29" s="49">
        <f t="shared" si="28"/>
        <v>-8.4033613445378148E-3</v>
      </c>
      <c r="AW29" s="49">
        <f t="shared" si="29"/>
        <v>-0.10112359550561797</v>
      </c>
      <c r="AX29" s="49">
        <f t="shared" si="29"/>
        <v>4.2016806722689079E-2</v>
      </c>
      <c r="AY29" s="49">
        <f t="shared" si="29"/>
        <v>-9.90990990990991E-2</v>
      </c>
      <c r="AZ29" s="49">
        <f t="shared" si="29"/>
        <v>-0.43220338983050849</v>
      </c>
      <c r="BA29" s="49">
        <f t="shared" si="29"/>
        <v>0.3</v>
      </c>
      <c r="BB29" s="49">
        <f t="shared" si="29"/>
        <v>7.2580645161290328E-2</v>
      </c>
      <c r="BC29" s="49">
        <f t="shared" si="29"/>
        <v>0.24</v>
      </c>
      <c r="BD29" s="49">
        <f t="shared" si="29"/>
        <v>0.76119402985074625</v>
      </c>
      <c r="BE29" s="49">
        <f t="shared" si="29"/>
        <v>-0.10576923076923077</v>
      </c>
      <c r="BF29" s="49">
        <f t="shared" si="29"/>
        <v>-0.24812030075187969</v>
      </c>
      <c r="BG29" s="49">
        <f t="shared" si="29"/>
        <v>-0.16129032258064516</v>
      </c>
      <c r="BH29" s="49">
        <f t="shared" si="29"/>
        <v>-5.0847457627118647E-2</v>
      </c>
      <c r="BI29" s="49">
        <f t="shared" si="29"/>
        <v>-0.17204301075268819</v>
      </c>
      <c r="BJ29" s="49">
        <f t="shared" si="29"/>
        <v>0.13</v>
      </c>
      <c r="BK29" s="49">
        <f t="shared" ref="BK29:BK43" si="72">+(BO8-BK8)/BK8</f>
        <v>-0.11538461538461539</v>
      </c>
      <c r="BL29" s="49">
        <f t="shared" si="30"/>
        <v>1.7857142857142856E-2</v>
      </c>
      <c r="BM29" s="49">
        <f t="shared" si="30"/>
        <v>0.4935064935064935</v>
      </c>
      <c r="BN29" s="49">
        <f t="shared" si="30"/>
        <v>5.3097345132743362E-2</v>
      </c>
      <c r="BO29" s="49">
        <f t="shared" si="30"/>
        <v>0.32608695652173914</v>
      </c>
      <c r="BP29" s="49">
        <f t="shared" si="30"/>
        <v>0.11403508771929824</v>
      </c>
      <c r="BQ29" s="49">
        <f t="shared" si="30"/>
        <v>-0.10434782608695652</v>
      </c>
      <c r="BR29" s="49">
        <f t="shared" si="30"/>
        <v>-0.19327731092436976</v>
      </c>
      <c r="BS29" s="49">
        <f t="shared" si="64"/>
        <v>-0.11392405063291139</v>
      </c>
      <c r="BT29" s="49">
        <f t="shared" si="65"/>
        <v>0.40714285714285714</v>
      </c>
      <c r="BU29" s="49">
        <f t="shared" si="66"/>
        <v>-1.015228426395939E-2</v>
      </c>
      <c r="BV29" s="49">
        <f t="shared" si="67"/>
        <v>8.7179487179487175E-2</v>
      </c>
      <c r="BW29" s="49">
        <f t="shared" si="68"/>
        <v>0.29716981132075471</v>
      </c>
      <c r="BX29" s="49">
        <f t="shared" si="69"/>
        <v>8.727272727272728E-2</v>
      </c>
      <c r="BY29" s="49">
        <f t="shared" si="70"/>
        <v>0.25083612040133779</v>
      </c>
      <c r="BZ29" s="49">
        <f t="shared" si="71"/>
        <v>8.5561497326203204E-2</v>
      </c>
      <c r="CA29" s="49">
        <f t="shared" si="31"/>
        <v>-0.11330049261083744</v>
      </c>
      <c r="CB29" s="49">
        <f t="shared" si="31"/>
        <v>0.17222222222222222</v>
      </c>
      <c r="CC29" s="49">
        <f t="shared" si="31"/>
        <v>3.7914691943127965E-2</v>
      </c>
      <c r="CD29" s="49">
        <f t="shared" si="31"/>
        <v>-1.1415525114155251E-2</v>
      </c>
      <c r="CE29" s="49">
        <f t="shared" si="31"/>
        <v>-6.6974595842956119E-2</v>
      </c>
      <c r="CF29" s="49">
        <f t="shared" si="31"/>
        <v>7.6732673267326731E-2</v>
      </c>
      <c r="CG29" s="49">
        <f t="shared" si="31"/>
        <v>-6.6666666666666666E-2</v>
      </c>
      <c r="CH29" s="49">
        <f t="shared" si="31"/>
        <v>8.3743842364532015E-2</v>
      </c>
      <c r="CI29" s="49">
        <f t="shared" si="31"/>
        <v>1.8181818181818181E-2</v>
      </c>
    </row>
    <row r="30" spans="2:92" ht="17.100000000000001" customHeight="1" thickBot="1" x14ac:dyDescent="0.25">
      <c r="B30" s="36" t="s">
        <v>115</v>
      </c>
      <c r="C30" s="49">
        <f t="shared" si="32"/>
        <v>0.19354838709677419</v>
      </c>
      <c r="D30" s="49">
        <f t="shared" si="33"/>
        <v>7.8431372549019607E-2</v>
      </c>
      <c r="E30" s="49">
        <f t="shared" si="34"/>
        <v>0.6071428571428571</v>
      </c>
      <c r="F30" s="49">
        <f t="shared" si="35"/>
        <v>0.28947368421052633</v>
      </c>
      <c r="G30" s="49">
        <f t="shared" si="36"/>
        <v>0.13513513513513514</v>
      </c>
      <c r="H30" s="49">
        <f t="shared" si="37"/>
        <v>-0.2</v>
      </c>
      <c r="I30" s="49">
        <f t="shared" si="38"/>
        <v>0.17777777777777778</v>
      </c>
      <c r="J30" s="49">
        <f t="shared" si="39"/>
        <v>-0.16326530612244897</v>
      </c>
      <c r="K30" s="49">
        <f t="shared" si="40"/>
        <v>0.23809523809523808</v>
      </c>
      <c r="L30" s="49">
        <f t="shared" si="41"/>
        <v>0.47727272727272729</v>
      </c>
      <c r="M30" s="49">
        <f t="shared" si="42"/>
        <v>9.4339622641509441E-2</v>
      </c>
      <c r="N30" s="49">
        <f t="shared" si="43"/>
        <v>0.65853658536585369</v>
      </c>
      <c r="O30" s="49">
        <f t="shared" si="44"/>
        <v>0.55769230769230771</v>
      </c>
      <c r="P30" s="49">
        <f t="shared" si="45"/>
        <v>0.53846153846153844</v>
      </c>
      <c r="Q30" s="49">
        <f t="shared" si="46"/>
        <v>0.41379310344827586</v>
      </c>
      <c r="R30" s="49">
        <f t="shared" si="47"/>
        <v>0.30882352941176472</v>
      </c>
      <c r="S30" s="49">
        <f t="shared" si="48"/>
        <v>0.41975308641975306</v>
      </c>
      <c r="T30" s="49">
        <f t="shared" si="49"/>
        <v>0.28000000000000003</v>
      </c>
      <c r="U30" s="49">
        <f t="shared" si="50"/>
        <v>-0.2073170731707317</v>
      </c>
      <c r="V30" s="49">
        <f t="shared" si="51"/>
        <v>0.1797752808988764</v>
      </c>
      <c r="W30" s="49">
        <f t="shared" si="52"/>
        <v>-0.24347826086956523</v>
      </c>
      <c r="X30" s="49">
        <f t="shared" si="53"/>
        <v>1.5625E-2</v>
      </c>
      <c r="Y30" s="49">
        <f t="shared" si="54"/>
        <v>0.36923076923076925</v>
      </c>
      <c r="Z30" s="49">
        <f t="shared" si="55"/>
        <v>0.2857142857142857</v>
      </c>
      <c r="AA30" s="49">
        <f t="shared" si="56"/>
        <v>0.25287356321839083</v>
      </c>
      <c r="AB30" s="49">
        <f t="shared" si="57"/>
        <v>9.2307692307692313E-2</v>
      </c>
      <c r="AC30" s="49">
        <f t="shared" si="58"/>
        <v>7.8651685393258425E-2</v>
      </c>
      <c r="AD30" s="49">
        <f t="shared" si="59"/>
        <v>2.9629629629629631E-2</v>
      </c>
      <c r="AE30" s="49">
        <f t="shared" si="60"/>
        <v>0.37614678899082571</v>
      </c>
      <c r="AF30" s="49">
        <f t="shared" si="61"/>
        <v>0.28169014084507044</v>
      </c>
      <c r="AG30" s="49">
        <f t="shared" si="62"/>
        <v>0.26041666666666669</v>
      </c>
      <c r="AH30" s="49">
        <f t="shared" si="63"/>
        <v>7.1942446043165471E-3</v>
      </c>
      <c r="AI30" s="49">
        <f t="shared" si="28"/>
        <v>-6.6666666666666666E-2</v>
      </c>
      <c r="AJ30" s="49">
        <f t="shared" si="28"/>
        <v>1.6483516483516484E-2</v>
      </c>
      <c r="AK30" s="49">
        <f t="shared" si="28"/>
        <v>-0.24793388429752067</v>
      </c>
      <c r="AL30" s="49">
        <f t="shared" si="28"/>
        <v>-8.5714285714285715E-2</v>
      </c>
      <c r="AM30" s="49">
        <f t="shared" si="28"/>
        <v>6.4285714285714279E-2</v>
      </c>
      <c r="AN30" s="49">
        <f t="shared" si="28"/>
        <v>-0.21081081081081082</v>
      </c>
      <c r="AO30" s="49">
        <f t="shared" si="28"/>
        <v>0.21978021978021978</v>
      </c>
      <c r="AP30" s="49">
        <f t="shared" si="28"/>
        <v>0.2421875</v>
      </c>
      <c r="AQ30" s="49">
        <f t="shared" si="28"/>
        <v>8.7248322147651006E-2</v>
      </c>
      <c r="AR30" s="49">
        <f t="shared" si="28"/>
        <v>-4.7945205479452052E-2</v>
      </c>
      <c r="AS30" s="49">
        <f t="shared" si="28"/>
        <v>0.28828828828828829</v>
      </c>
      <c r="AT30" s="49">
        <f t="shared" si="28"/>
        <v>6.2893081761006293E-3</v>
      </c>
      <c r="AU30" s="49">
        <f t="shared" si="28"/>
        <v>0.16666666666666666</v>
      </c>
      <c r="AV30" s="49">
        <f t="shared" si="28"/>
        <v>0.2446043165467626</v>
      </c>
      <c r="AW30" s="49">
        <f t="shared" si="29"/>
        <v>-6.2937062937062943E-2</v>
      </c>
      <c r="AX30" s="49">
        <f t="shared" si="29"/>
        <v>-0.1</v>
      </c>
      <c r="AY30" s="49">
        <f t="shared" si="29"/>
        <v>-0.31746031746031744</v>
      </c>
      <c r="AZ30" s="49">
        <f t="shared" si="29"/>
        <v>-0.53757225433526012</v>
      </c>
      <c r="BA30" s="49">
        <f t="shared" si="29"/>
        <v>8.2089552238805971E-2</v>
      </c>
      <c r="BB30" s="49">
        <f t="shared" si="29"/>
        <v>0.2638888888888889</v>
      </c>
      <c r="BC30" s="49">
        <f t="shared" si="29"/>
        <v>0.37984496124031009</v>
      </c>
      <c r="BD30" s="49">
        <f t="shared" si="29"/>
        <v>1.625</v>
      </c>
      <c r="BE30" s="49">
        <f t="shared" si="29"/>
        <v>6.2068965517241378E-2</v>
      </c>
      <c r="BF30" s="49">
        <f t="shared" si="29"/>
        <v>-9.8901098901098897E-2</v>
      </c>
      <c r="BG30" s="49">
        <f t="shared" si="29"/>
        <v>-0.10674157303370786</v>
      </c>
      <c r="BH30" s="49">
        <f t="shared" si="29"/>
        <v>-0.10952380952380952</v>
      </c>
      <c r="BI30" s="49">
        <f t="shared" si="29"/>
        <v>-0.18181818181818182</v>
      </c>
      <c r="BJ30" s="49">
        <f t="shared" si="29"/>
        <v>0.10365853658536585</v>
      </c>
      <c r="BK30" s="49">
        <f t="shared" si="72"/>
        <v>0</v>
      </c>
      <c r="BL30" s="49">
        <f t="shared" si="30"/>
        <v>-6.9518716577540107E-2</v>
      </c>
      <c r="BM30" s="49">
        <f t="shared" si="30"/>
        <v>0.19047619047619047</v>
      </c>
      <c r="BN30" s="49">
        <f t="shared" si="30"/>
        <v>-0.13259668508287292</v>
      </c>
      <c r="BO30" s="49">
        <f t="shared" si="30"/>
        <v>1.2578616352201259E-2</v>
      </c>
      <c r="BP30" s="49">
        <f t="shared" si="30"/>
        <v>5.7471264367816091E-2</v>
      </c>
      <c r="BQ30" s="49">
        <f t="shared" si="30"/>
        <v>2.6666666666666668E-2</v>
      </c>
      <c r="BR30" s="49">
        <f t="shared" si="30"/>
        <v>0.24203821656050956</v>
      </c>
      <c r="BS30" s="49">
        <f t="shared" si="64"/>
        <v>0.25675675675675674</v>
      </c>
      <c r="BT30" s="49">
        <f t="shared" si="65"/>
        <v>-3.2258064516129031E-2</v>
      </c>
      <c r="BU30" s="49">
        <f t="shared" si="66"/>
        <v>0.35</v>
      </c>
      <c r="BV30" s="49">
        <f t="shared" si="67"/>
        <v>0.44855967078189302</v>
      </c>
      <c r="BW30" s="49">
        <f t="shared" si="68"/>
        <v>0.17329545454545456</v>
      </c>
      <c r="BX30" s="49">
        <f t="shared" si="69"/>
        <v>6.7796610169491525E-2</v>
      </c>
      <c r="BY30" s="49">
        <f t="shared" si="70"/>
        <v>0.10204081632653061</v>
      </c>
      <c r="BZ30" s="49">
        <f t="shared" si="71"/>
        <v>0.22016460905349794</v>
      </c>
      <c r="CA30" s="49">
        <f t="shared" si="31"/>
        <v>-8.2630691399662726E-2</v>
      </c>
      <c r="CB30" s="49">
        <f t="shared" si="31"/>
        <v>3.860294117647059E-2</v>
      </c>
      <c r="CC30" s="49">
        <f t="shared" si="31"/>
        <v>6.9026548672566371E-2</v>
      </c>
      <c r="CD30" s="49">
        <f t="shared" si="31"/>
        <v>5.9602649006622516E-2</v>
      </c>
      <c r="CE30" s="49">
        <f t="shared" si="31"/>
        <v>-0.16250000000000001</v>
      </c>
      <c r="CF30" s="49">
        <f t="shared" si="31"/>
        <v>0.31716417910447764</v>
      </c>
      <c r="CG30" s="49">
        <f t="shared" si="31"/>
        <v>-7.5070821529745049E-2</v>
      </c>
      <c r="CH30" s="49">
        <f t="shared" si="31"/>
        <v>-1.9908116385911178E-2</v>
      </c>
      <c r="CI30" s="49">
        <f t="shared" si="31"/>
        <v>8.4375000000000006E-2</v>
      </c>
    </row>
    <row r="31" spans="2:92" ht="17.100000000000001" customHeight="1" thickBot="1" x14ac:dyDescent="0.25">
      <c r="B31" s="36" t="s">
        <v>116</v>
      </c>
      <c r="C31" s="49">
        <f t="shared" si="32"/>
        <v>-0.4</v>
      </c>
      <c r="D31" s="49">
        <f t="shared" si="33"/>
        <v>0.4</v>
      </c>
      <c r="E31" s="49">
        <f t="shared" si="34"/>
        <v>-8.3333333333333329E-2</v>
      </c>
      <c r="F31" s="49">
        <f t="shared" si="35"/>
        <v>-0.38461538461538464</v>
      </c>
      <c r="G31" s="49">
        <f t="shared" si="36"/>
        <v>0.16666666666666666</v>
      </c>
      <c r="H31" s="49">
        <f t="shared" si="37"/>
        <v>-0.35714285714285715</v>
      </c>
      <c r="I31" s="49">
        <f t="shared" si="38"/>
        <v>-0.45454545454545453</v>
      </c>
      <c r="J31" s="49">
        <f t="shared" si="39"/>
        <v>0.125</v>
      </c>
      <c r="K31" s="49">
        <f t="shared" si="40"/>
        <v>0.14285714285714285</v>
      </c>
      <c r="L31" s="49">
        <f t="shared" si="41"/>
        <v>0.44444444444444442</v>
      </c>
      <c r="M31" s="49">
        <f t="shared" si="42"/>
        <v>0.5</v>
      </c>
      <c r="N31" s="49">
        <f t="shared" si="43"/>
        <v>0.22222222222222221</v>
      </c>
      <c r="O31" s="49">
        <f t="shared" si="44"/>
        <v>1</v>
      </c>
      <c r="P31" s="49">
        <f t="shared" si="45"/>
        <v>7.6923076923076927E-2</v>
      </c>
      <c r="Q31" s="49">
        <f t="shared" si="46"/>
        <v>0.66666666666666663</v>
      </c>
      <c r="R31" s="49">
        <f t="shared" si="47"/>
        <v>1.0909090909090908</v>
      </c>
      <c r="S31" s="49">
        <f t="shared" si="48"/>
        <v>-0.3125</v>
      </c>
      <c r="T31" s="49">
        <f t="shared" si="49"/>
        <v>-0.14285714285714285</v>
      </c>
      <c r="U31" s="49">
        <f t="shared" si="50"/>
        <v>6.6666666666666666E-2</v>
      </c>
      <c r="V31" s="49">
        <f t="shared" si="51"/>
        <v>-0.2608695652173913</v>
      </c>
      <c r="W31" s="49">
        <f t="shared" si="52"/>
        <v>1.2727272727272727</v>
      </c>
      <c r="X31" s="49">
        <f t="shared" si="53"/>
        <v>0.75</v>
      </c>
      <c r="Y31" s="49">
        <f t="shared" si="54"/>
        <v>0.3125</v>
      </c>
      <c r="Z31" s="49">
        <f t="shared" si="55"/>
        <v>0.52941176470588236</v>
      </c>
      <c r="AA31" s="49">
        <f t="shared" si="56"/>
        <v>0.04</v>
      </c>
      <c r="AB31" s="49">
        <f t="shared" si="57"/>
        <v>0.19047619047619047</v>
      </c>
      <c r="AC31" s="49">
        <f t="shared" si="58"/>
        <v>0.52380952380952384</v>
      </c>
      <c r="AD31" s="49">
        <f t="shared" si="59"/>
        <v>0.34615384615384615</v>
      </c>
      <c r="AE31" s="49">
        <f t="shared" si="60"/>
        <v>-0.19230769230769232</v>
      </c>
      <c r="AF31" s="49">
        <f t="shared" si="61"/>
        <v>0.16</v>
      </c>
      <c r="AG31" s="49">
        <f t="shared" si="62"/>
        <v>0</v>
      </c>
      <c r="AH31" s="49">
        <f t="shared" si="63"/>
        <v>-0.34285714285714286</v>
      </c>
      <c r="AI31" s="49">
        <f t="shared" si="28"/>
        <v>0.14285714285714285</v>
      </c>
      <c r="AJ31" s="49">
        <f t="shared" si="28"/>
        <v>0.44827586206896552</v>
      </c>
      <c r="AK31" s="49">
        <f t="shared" si="28"/>
        <v>-0.34375</v>
      </c>
      <c r="AL31" s="49">
        <f t="shared" si="28"/>
        <v>0.69565217391304346</v>
      </c>
      <c r="AM31" s="49">
        <f t="shared" si="28"/>
        <v>0.875</v>
      </c>
      <c r="AN31" s="49">
        <f t="shared" si="28"/>
        <v>0</v>
      </c>
      <c r="AO31" s="49">
        <f t="shared" si="28"/>
        <v>9.5238095238095233E-2</v>
      </c>
      <c r="AP31" s="49">
        <f t="shared" si="28"/>
        <v>0.12820512820512819</v>
      </c>
      <c r="AQ31" s="49">
        <f t="shared" si="28"/>
        <v>2.2222222222222223E-2</v>
      </c>
      <c r="AR31" s="49">
        <f t="shared" si="28"/>
        <v>-0.11904761904761904</v>
      </c>
      <c r="AS31" s="49">
        <f t="shared" si="28"/>
        <v>8.6956521739130432E-2</v>
      </c>
      <c r="AT31" s="49">
        <f t="shared" si="28"/>
        <v>-0.11363636363636363</v>
      </c>
      <c r="AU31" s="49">
        <f t="shared" si="28"/>
        <v>-0.13043478260869565</v>
      </c>
      <c r="AV31" s="49">
        <f t="shared" si="28"/>
        <v>0.16216216216216217</v>
      </c>
      <c r="AW31" s="49">
        <f t="shared" si="29"/>
        <v>0.12</v>
      </c>
      <c r="AX31" s="49">
        <f t="shared" si="29"/>
        <v>0.4358974358974359</v>
      </c>
      <c r="AY31" s="49">
        <f t="shared" si="29"/>
        <v>-0.05</v>
      </c>
      <c r="AZ31" s="49">
        <f t="shared" si="29"/>
        <v>-0.48837209302325579</v>
      </c>
      <c r="BA31" s="49">
        <f t="shared" si="29"/>
        <v>7.1428571428571425E-2</v>
      </c>
      <c r="BB31" s="49">
        <f t="shared" si="29"/>
        <v>-0.23214285714285715</v>
      </c>
      <c r="BC31" s="49">
        <f t="shared" si="29"/>
        <v>-2.6315789473684209E-2</v>
      </c>
      <c r="BD31" s="49">
        <f t="shared" si="29"/>
        <v>1.5909090909090908</v>
      </c>
      <c r="BE31" s="49">
        <f t="shared" si="29"/>
        <v>0.1</v>
      </c>
      <c r="BF31" s="49">
        <f t="shared" si="29"/>
        <v>0.13953488372093023</v>
      </c>
      <c r="BG31" s="49">
        <f t="shared" si="29"/>
        <v>-8.1081081081081086E-2</v>
      </c>
      <c r="BH31" s="49">
        <f t="shared" si="29"/>
        <v>5.2631578947368418E-2</v>
      </c>
      <c r="BI31" s="49">
        <f t="shared" si="29"/>
        <v>-9.0909090909090912E-2</v>
      </c>
      <c r="BJ31" s="49">
        <f t="shared" si="29"/>
        <v>-0.26530612244897961</v>
      </c>
      <c r="BK31" s="49">
        <f t="shared" si="72"/>
        <v>-8.8235294117647065E-2</v>
      </c>
      <c r="BL31" s="49">
        <f t="shared" si="30"/>
        <v>-0.48333333333333334</v>
      </c>
      <c r="BM31" s="49">
        <f t="shared" si="30"/>
        <v>0.1</v>
      </c>
      <c r="BN31" s="49">
        <f t="shared" si="30"/>
        <v>0.52777777777777779</v>
      </c>
      <c r="BO31" s="49">
        <f t="shared" si="30"/>
        <v>0.35483870967741937</v>
      </c>
      <c r="BP31" s="49">
        <f t="shared" si="30"/>
        <v>0.22580645161290322</v>
      </c>
      <c r="BQ31" s="49">
        <f t="shared" si="30"/>
        <v>-0.27272727272727271</v>
      </c>
      <c r="BR31" s="49">
        <f t="shared" si="30"/>
        <v>-0.43636363636363634</v>
      </c>
      <c r="BS31" s="49">
        <f t="shared" si="64"/>
        <v>-0.13333333333333333</v>
      </c>
      <c r="BT31" s="49">
        <f t="shared" si="65"/>
        <v>-0.20512820512820512</v>
      </c>
      <c r="BU31" s="49">
        <f t="shared" si="66"/>
        <v>0.32258064516129031</v>
      </c>
      <c r="BV31" s="49">
        <f t="shared" si="67"/>
        <v>0.65853658536585369</v>
      </c>
      <c r="BW31" s="49">
        <f t="shared" si="68"/>
        <v>-0.17647058823529413</v>
      </c>
      <c r="BX31" s="49">
        <f t="shared" si="69"/>
        <v>0.6607142857142857</v>
      </c>
      <c r="BY31" s="49">
        <f t="shared" si="70"/>
        <v>0.26881720430107525</v>
      </c>
      <c r="BZ31" s="49">
        <f t="shared" si="71"/>
        <v>-0.11016949152542373</v>
      </c>
      <c r="CA31" s="49">
        <f t="shared" si="31"/>
        <v>0.2</v>
      </c>
      <c r="CB31" s="49">
        <f t="shared" si="31"/>
        <v>0.22222222222222221</v>
      </c>
      <c r="CC31" s="49">
        <f t="shared" si="31"/>
        <v>-4.5454545454545456E-2</v>
      </c>
      <c r="CD31" s="49">
        <f t="shared" si="31"/>
        <v>0.1360544217687075</v>
      </c>
      <c r="CE31" s="49">
        <f t="shared" si="31"/>
        <v>-0.20359281437125748</v>
      </c>
      <c r="CF31" s="49">
        <f t="shared" si="31"/>
        <v>0.32330827067669171</v>
      </c>
      <c r="CG31" s="49">
        <f t="shared" si="31"/>
        <v>-9.0909090909090912E-2</v>
      </c>
      <c r="CH31" s="49">
        <f t="shared" si="31"/>
        <v>-6.25E-2</v>
      </c>
      <c r="CI31" s="49">
        <f t="shared" si="31"/>
        <v>-0.1</v>
      </c>
    </row>
    <row r="32" spans="2:92" ht="17.100000000000001" customHeight="1" thickBot="1" x14ac:dyDescent="0.25">
      <c r="B32" s="36" t="s">
        <v>117</v>
      </c>
      <c r="C32" s="49">
        <f t="shared" si="32"/>
        <v>-0.21739130434782608</v>
      </c>
      <c r="D32" s="49">
        <f t="shared" si="33"/>
        <v>0.10714285714285714</v>
      </c>
      <c r="E32" s="49">
        <f t="shared" si="34"/>
        <v>1.1538461538461537</v>
      </c>
      <c r="F32" s="49">
        <f t="shared" si="35"/>
        <v>0.16666666666666666</v>
      </c>
      <c r="G32" s="49">
        <f t="shared" si="36"/>
        <v>0.83333333333333337</v>
      </c>
      <c r="H32" s="49">
        <f t="shared" si="37"/>
        <v>0.29032258064516131</v>
      </c>
      <c r="I32" s="49">
        <f t="shared" si="38"/>
        <v>-0.10714285714285714</v>
      </c>
      <c r="J32" s="49">
        <f t="shared" si="39"/>
        <v>0.51428571428571423</v>
      </c>
      <c r="K32" s="49">
        <f t="shared" si="40"/>
        <v>0.5757575757575758</v>
      </c>
      <c r="L32" s="49">
        <f t="shared" si="41"/>
        <v>0.22500000000000001</v>
      </c>
      <c r="M32" s="49">
        <f t="shared" si="42"/>
        <v>0.2</v>
      </c>
      <c r="N32" s="49">
        <f t="shared" si="43"/>
        <v>-3.7735849056603772E-2</v>
      </c>
      <c r="O32" s="49">
        <f t="shared" si="44"/>
        <v>5.7692307692307696E-2</v>
      </c>
      <c r="P32" s="49">
        <f t="shared" si="45"/>
        <v>0.22448979591836735</v>
      </c>
      <c r="Q32" s="49">
        <f t="shared" si="46"/>
        <v>6.6666666666666666E-2</v>
      </c>
      <c r="R32" s="49">
        <f t="shared" si="47"/>
        <v>0</v>
      </c>
      <c r="S32" s="49">
        <f t="shared" si="48"/>
        <v>0.14545454545454545</v>
      </c>
      <c r="T32" s="49">
        <f t="shared" si="49"/>
        <v>0.05</v>
      </c>
      <c r="U32" s="49">
        <f t="shared" si="50"/>
        <v>0.28125</v>
      </c>
      <c r="V32" s="49">
        <f t="shared" si="51"/>
        <v>0.5490196078431373</v>
      </c>
      <c r="W32" s="49">
        <f t="shared" si="52"/>
        <v>1.5873015873015872E-2</v>
      </c>
      <c r="X32" s="49">
        <f t="shared" si="53"/>
        <v>0.41269841269841268</v>
      </c>
      <c r="Y32" s="49">
        <f t="shared" si="54"/>
        <v>0.24390243902439024</v>
      </c>
      <c r="Z32" s="49">
        <f t="shared" si="55"/>
        <v>0.25316455696202533</v>
      </c>
      <c r="AA32" s="49">
        <f t="shared" si="56"/>
        <v>0.234375</v>
      </c>
      <c r="AB32" s="49">
        <f t="shared" si="57"/>
        <v>3.3707865168539325E-2</v>
      </c>
      <c r="AC32" s="49">
        <f t="shared" si="58"/>
        <v>0.70588235294117652</v>
      </c>
      <c r="AD32" s="49">
        <f t="shared" si="59"/>
        <v>5.0505050505050504E-2</v>
      </c>
      <c r="AE32" s="49">
        <f t="shared" si="60"/>
        <v>0.27848101265822783</v>
      </c>
      <c r="AF32" s="49">
        <f t="shared" si="61"/>
        <v>1.0869565217391304E-2</v>
      </c>
      <c r="AG32" s="49">
        <f t="shared" si="62"/>
        <v>5.7471264367816091E-2</v>
      </c>
      <c r="AH32" s="49">
        <f t="shared" si="63"/>
        <v>-9.6153846153846159E-2</v>
      </c>
      <c r="AI32" s="49">
        <f t="shared" si="28"/>
        <v>-7.9207920792079209E-2</v>
      </c>
      <c r="AJ32" s="49">
        <f t="shared" si="28"/>
        <v>0.33333333333333331</v>
      </c>
      <c r="AK32" s="49">
        <f t="shared" si="28"/>
        <v>-0.38043478260869568</v>
      </c>
      <c r="AL32" s="49">
        <f t="shared" si="28"/>
        <v>0.30851063829787234</v>
      </c>
      <c r="AM32" s="49">
        <f t="shared" si="28"/>
        <v>0.17204301075268819</v>
      </c>
      <c r="AN32" s="49">
        <f t="shared" si="28"/>
        <v>-6.4516129032258063E-2</v>
      </c>
      <c r="AO32" s="49">
        <f t="shared" si="28"/>
        <v>0.54385964912280704</v>
      </c>
      <c r="AP32" s="49">
        <f t="shared" si="28"/>
        <v>4.878048780487805E-2</v>
      </c>
      <c r="AQ32" s="49">
        <f t="shared" si="28"/>
        <v>0.24770642201834864</v>
      </c>
      <c r="AR32" s="49">
        <f t="shared" si="28"/>
        <v>4.3103448275862072E-2</v>
      </c>
      <c r="AS32" s="49">
        <f t="shared" si="28"/>
        <v>0.11363636363636363</v>
      </c>
      <c r="AT32" s="49">
        <f t="shared" si="28"/>
        <v>-9.3023255813953487E-2</v>
      </c>
      <c r="AU32" s="49">
        <f t="shared" si="28"/>
        <v>7.3529411764705881E-3</v>
      </c>
      <c r="AV32" s="49">
        <f t="shared" si="28"/>
        <v>-0.13223140495867769</v>
      </c>
      <c r="AW32" s="49">
        <f t="shared" si="29"/>
        <v>-8.1632653061224483E-2</v>
      </c>
      <c r="AX32" s="49">
        <f t="shared" si="29"/>
        <v>9.4017094017094016E-2</v>
      </c>
      <c r="AY32" s="49">
        <f t="shared" si="29"/>
        <v>-4.3795620437956206E-2</v>
      </c>
      <c r="AZ32" s="49">
        <f t="shared" si="29"/>
        <v>-0.18095238095238095</v>
      </c>
      <c r="BA32" s="49">
        <f t="shared" si="29"/>
        <v>0.57777777777777772</v>
      </c>
      <c r="BB32" s="49">
        <f t="shared" si="29"/>
        <v>0</v>
      </c>
      <c r="BC32" s="49">
        <f t="shared" si="29"/>
        <v>3.0534351145038167E-2</v>
      </c>
      <c r="BD32" s="49">
        <f t="shared" si="29"/>
        <v>0.5</v>
      </c>
      <c r="BE32" s="49">
        <f t="shared" si="29"/>
        <v>-0.24647887323943662</v>
      </c>
      <c r="BF32" s="49">
        <f t="shared" si="29"/>
        <v>5.46875E-2</v>
      </c>
      <c r="BG32" s="49">
        <f t="shared" si="29"/>
        <v>-2.2222222222222223E-2</v>
      </c>
      <c r="BH32" s="49">
        <f t="shared" si="29"/>
        <v>0.23255813953488372</v>
      </c>
      <c r="BI32" s="49">
        <f t="shared" si="29"/>
        <v>-0.23364485981308411</v>
      </c>
      <c r="BJ32" s="49">
        <f t="shared" si="29"/>
        <v>-2.2222222222222223E-2</v>
      </c>
      <c r="BK32" s="49">
        <f t="shared" si="72"/>
        <v>2.2727272727272728E-2</v>
      </c>
      <c r="BL32" s="49">
        <f t="shared" si="30"/>
        <v>-0.22012578616352202</v>
      </c>
      <c r="BM32" s="49">
        <f t="shared" si="30"/>
        <v>0.25609756097560976</v>
      </c>
      <c r="BN32" s="49">
        <f t="shared" si="30"/>
        <v>0.11363636363636363</v>
      </c>
      <c r="BO32" s="49">
        <f t="shared" si="30"/>
        <v>6.6666666666666666E-2</v>
      </c>
      <c r="BP32" s="49">
        <f t="shared" si="30"/>
        <v>0.35483870967741937</v>
      </c>
      <c r="BQ32" s="49">
        <f t="shared" si="30"/>
        <v>4.8543689320388349E-2</v>
      </c>
      <c r="BR32" s="49">
        <f t="shared" si="30"/>
        <v>6.8027210884353739E-3</v>
      </c>
      <c r="BS32" s="49">
        <f t="shared" si="64"/>
        <v>0.19148936170212766</v>
      </c>
      <c r="BT32" s="49">
        <f t="shared" si="65"/>
        <v>0.3482142857142857</v>
      </c>
      <c r="BU32" s="49">
        <f t="shared" si="66"/>
        <v>0.20529801324503311</v>
      </c>
      <c r="BV32" s="49">
        <f t="shared" si="67"/>
        <v>8.7912087912087919E-2</v>
      </c>
      <c r="BW32" s="49">
        <f t="shared" si="68"/>
        <v>0.24242424242424243</v>
      </c>
      <c r="BX32" s="49">
        <f t="shared" si="69"/>
        <v>0.23170731707317074</v>
      </c>
      <c r="BY32" s="49">
        <f t="shared" si="70"/>
        <v>0.19471947194719472</v>
      </c>
      <c r="BZ32" s="49">
        <f t="shared" si="71"/>
        <v>4.9723756906077346E-2</v>
      </c>
      <c r="CA32" s="49">
        <f t="shared" si="31"/>
        <v>4.4736842105263158E-2</v>
      </c>
      <c r="CB32" s="49">
        <f t="shared" si="31"/>
        <v>0.11335012594458438</v>
      </c>
      <c r="CC32" s="49">
        <f t="shared" si="31"/>
        <v>6.7873303167420809E-2</v>
      </c>
      <c r="CD32" s="49">
        <f t="shared" si="31"/>
        <v>-2.5423728813559324E-2</v>
      </c>
      <c r="CE32" s="49">
        <f t="shared" si="31"/>
        <v>5.8695652173913045E-2</v>
      </c>
      <c r="CF32" s="49">
        <f t="shared" si="31"/>
        <v>3.9014373716632446E-2</v>
      </c>
      <c r="CG32" s="49">
        <f t="shared" si="31"/>
        <v>-1.976284584980237E-3</v>
      </c>
      <c r="CH32" s="49">
        <f t="shared" si="31"/>
        <v>7.9207920792079209E-3</v>
      </c>
      <c r="CI32" s="49">
        <f t="shared" si="31"/>
        <v>0.11591355599214145</v>
      </c>
    </row>
    <row r="33" spans="2:87" ht="17.100000000000001" customHeight="1" thickBot="1" x14ac:dyDescent="0.25">
      <c r="B33" s="36" t="s">
        <v>118</v>
      </c>
      <c r="C33" s="49">
        <f t="shared" si="32"/>
        <v>-0.16666666666666666</v>
      </c>
      <c r="D33" s="49">
        <f t="shared" si="33"/>
        <v>-3.7037037037037035E-2</v>
      </c>
      <c r="E33" s="49">
        <f t="shared" si="34"/>
        <v>0.45454545454545453</v>
      </c>
      <c r="F33" s="49">
        <f t="shared" si="35"/>
        <v>0.2</v>
      </c>
      <c r="G33" s="49">
        <f t="shared" si="36"/>
        <v>0.8666666666666667</v>
      </c>
      <c r="H33" s="49">
        <f t="shared" si="37"/>
        <v>3.8461538461538464E-2</v>
      </c>
      <c r="I33" s="49">
        <f t="shared" si="38"/>
        <v>0.5</v>
      </c>
      <c r="J33" s="49">
        <f t="shared" si="39"/>
        <v>-0.16666666666666666</v>
      </c>
      <c r="K33" s="49">
        <f t="shared" si="40"/>
        <v>-0.25</v>
      </c>
      <c r="L33" s="49">
        <f t="shared" si="41"/>
        <v>0.40740740740740738</v>
      </c>
      <c r="M33" s="49">
        <f t="shared" si="42"/>
        <v>4.1666666666666664E-2</v>
      </c>
      <c r="N33" s="49">
        <f t="shared" si="43"/>
        <v>0.24</v>
      </c>
      <c r="O33" s="49">
        <f t="shared" si="44"/>
        <v>0.8571428571428571</v>
      </c>
      <c r="P33" s="49">
        <f t="shared" si="45"/>
        <v>0.15789473684210525</v>
      </c>
      <c r="Q33" s="49">
        <f t="shared" si="46"/>
        <v>0.24</v>
      </c>
      <c r="R33" s="49">
        <f t="shared" si="47"/>
        <v>0.4838709677419355</v>
      </c>
      <c r="S33" s="49">
        <f t="shared" si="48"/>
        <v>0.74358974358974361</v>
      </c>
      <c r="T33" s="49">
        <f t="shared" si="49"/>
        <v>-0.22727272727272727</v>
      </c>
      <c r="U33" s="49">
        <f t="shared" si="50"/>
        <v>1.1290322580645162</v>
      </c>
      <c r="V33" s="49">
        <f t="shared" si="51"/>
        <v>0.15217391304347827</v>
      </c>
      <c r="W33" s="49">
        <f t="shared" si="52"/>
        <v>-5.8823529411764705E-2</v>
      </c>
      <c r="X33" s="49">
        <f t="shared" si="53"/>
        <v>1.5294117647058822</v>
      </c>
      <c r="Y33" s="49">
        <f t="shared" si="54"/>
        <v>-0.18181818181818182</v>
      </c>
      <c r="Z33" s="49">
        <f t="shared" si="55"/>
        <v>0.37735849056603776</v>
      </c>
      <c r="AA33" s="49">
        <f t="shared" si="56"/>
        <v>7.8125E-2</v>
      </c>
      <c r="AB33" s="49">
        <f t="shared" si="57"/>
        <v>-0.26744186046511625</v>
      </c>
      <c r="AC33" s="49">
        <f t="shared" si="58"/>
        <v>-7.407407407407407E-2</v>
      </c>
      <c r="AD33" s="49">
        <f t="shared" si="59"/>
        <v>-0.17808219178082191</v>
      </c>
      <c r="AE33" s="49">
        <f t="shared" si="60"/>
        <v>-0.10144927536231885</v>
      </c>
      <c r="AF33" s="49">
        <f t="shared" si="61"/>
        <v>-3.1746031746031744E-2</v>
      </c>
      <c r="AG33" s="49">
        <f t="shared" si="62"/>
        <v>0.2</v>
      </c>
      <c r="AH33" s="49">
        <f t="shared" si="63"/>
        <v>0.16666666666666666</v>
      </c>
      <c r="AI33" s="49">
        <f t="shared" si="28"/>
        <v>0.40322580645161288</v>
      </c>
      <c r="AJ33" s="49">
        <f t="shared" si="28"/>
        <v>0.32786885245901637</v>
      </c>
      <c r="AK33" s="49">
        <f t="shared" si="28"/>
        <v>-0.16666666666666666</v>
      </c>
      <c r="AL33" s="49">
        <f t="shared" si="28"/>
        <v>8.5714285714285715E-2</v>
      </c>
      <c r="AM33" s="49">
        <f t="shared" si="28"/>
        <v>0.20689655172413793</v>
      </c>
      <c r="AN33" s="49">
        <f t="shared" si="28"/>
        <v>2.4691358024691357E-2</v>
      </c>
      <c r="AO33" s="49">
        <f t="shared" si="28"/>
        <v>0.28000000000000003</v>
      </c>
      <c r="AP33" s="49">
        <f t="shared" si="28"/>
        <v>0.26315789473684209</v>
      </c>
      <c r="AQ33" s="49">
        <f t="shared" si="28"/>
        <v>-9.5238095238095233E-2</v>
      </c>
      <c r="AR33" s="49">
        <f t="shared" si="28"/>
        <v>0.20481927710843373</v>
      </c>
      <c r="AS33" s="49">
        <f t="shared" si="28"/>
        <v>-7.8125E-2</v>
      </c>
      <c r="AT33" s="49">
        <f t="shared" si="28"/>
        <v>0</v>
      </c>
      <c r="AU33" s="49">
        <f t="shared" si="28"/>
        <v>-2.1052631578947368E-2</v>
      </c>
      <c r="AV33" s="49">
        <f t="shared" si="28"/>
        <v>-0.22</v>
      </c>
      <c r="AW33" s="49">
        <f t="shared" si="29"/>
        <v>0.47457627118644069</v>
      </c>
      <c r="AX33" s="49">
        <f t="shared" si="29"/>
        <v>0.22916666666666666</v>
      </c>
      <c r="AY33" s="49">
        <f t="shared" si="29"/>
        <v>0.21505376344086022</v>
      </c>
      <c r="AZ33" s="49">
        <f t="shared" si="29"/>
        <v>-0.17948717948717949</v>
      </c>
      <c r="BA33" s="49">
        <f t="shared" si="29"/>
        <v>0.26436781609195403</v>
      </c>
      <c r="BB33" s="49">
        <f t="shared" si="29"/>
        <v>0.15254237288135594</v>
      </c>
      <c r="BC33" s="49">
        <f t="shared" si="29"/>
        <v>-8.8495575221238937E-3</v>
      </c>
      <c r="BD33" s="49">
        <f t="shared" si="29"/>
        <v>0.796875</v>
      </c>
      <c r="BE33" s="49">
        <f t="shared" si="29"/>
        <v>-0.34545454545454546</v>
      </c>
      <c r="BF33" s="49">
        <f t="shared" si="29"/>
        <v>-0.33088235294117646</v>
      </c>
      <c r="BG33" s="49">
        <f t="shared" si="29"/>
        <v>5.3571428571428568E-2</v>
      </c>
      <c r="BH33" s="49">
        <f t="shared" si="29"/>
        <v>-1.7391304347826087E-2</v>
      </c>
      <c r="BI33" s="49">
        <f t="shared" si="29"/>
        <v>-0.1388888888888889</v>
      </c>
      <c r="BJ33" s="49">
        <f t="shared" si="29"/>
        <v>0.38461538461538464</v>
      </c>
      <c r="BK33" s="49">
        <f t="shared" si="72"/>
        <v>-0.27966101694915252</v>
      </c>
      <c r="BL33" s="49">
        <f t="shared" si="30"/>
        <v>-0.10619469026548672</v>
      </c>
      <c r="BM33" s="49">
        <f t="shared" si="30"/>
        <v>0.46774193548387094</v>
      </c>
      <c r="BN33" s="49">
        <f t="shared" si="30"/>
        <v>7.1428571428571425E-2</v>
      </c>
      <c r="BO33" s="49">
        <f t="shared" si="30"/>
        <v>0.29411764705882354</v>
      </c>
      <c r="BP33" s="49">
        <f t="shared" si="30"/>
        <v>0.19801980198019803</v>
      </c>
      <c r="BQ33" s="49">
        <f t="shared" si="30"/>
        <v>-2.197802197802198E-2</v>
      </c>
      <c r="BR33" s="49">
        <f t="shared" si="30"/>
        <v>-2.2222222222222223E-2</v>
      </c>
      <c r="BS33" s="49">
        <f t="shared" si="64"/>
        <v>7.407407407407407E-2</v>
      </c>
      <c r="BT33" s="49">
        <f t="shared" si="65"/>
        <v>0.19540229885057472</v>
      </c>
      <c r="BU33" s="49">
        <f t="shared" si="66"/>
        <v>0.10576923076923077</v>
      </c>
      <c r="BV33" s="49">
        <f t="shared" si="67"/>
        <v>0.39130434782608697</v>
      </c>
      <c r="BW33" s="49">
        <f t="shared" si="68"/>
        <v>0.38124999999999998</v>
      </c>
      <c r="BX33" s="49">
        <f t="shared" si="69"/>
        <v>0.25339366515837103</v>
      </c>
      <c r="BY33" s="49">
        <f t="shared" si="70"/>
        <v>-0.1263537906137184</v>
      </c>
      <c r="BZ33" s="49">
        <f t="shared" si="71"/>
        <v>4.5454545454545456E-2</v>
      </c>
      <c r="CA33" s="49">
        <f t="shared" si="31"/>
        <v>0.16205533596837945</v>
      </c>
      <c r="CB33" s="49">
        <f t="shared" si="31"/>
        <v>0.18367346938775511</v>
      </c>
      <c r="CC33" s="49">
        <f t="shared" si="31"/>
        <v>5.7471264367816091E-3</v>
      </c>
      <c r="CD33" s="49">
        <f t="shared" si="31"/>
        <v>7.4285714285714288E-2</v>
      </c>
      <c r="CE33" s="49">
        <f t="shared" si="31"/>
        <v>0.125</v>
      </c>
      <c r="CF33" s="49">
        <f t="shared" si="31"/>
        <v>-7.8014184397163122E-2</v>
      </c>
      <c r="CG33" s="49">
        <f t="shared" si="31"/>
        <v>7.4358974358974358E-2</v>
      </c>
      <c r="CH33" s="49">
        <f t="shared" si="31"/>
        <v>-1.6706443914081145E-2</v>
      </c>
      <c r="CI33" s="49">
        <f t="shared" si="31"/>
        <v>9.7087378640776698E-2</v>
      </c>
    </row>
    <row r="34" spans="2:87" ht="17.100000000000001" customHeight="1" thickBot="1" x14ac:dyDescent="0.25">
      <c r="B34" s="36" t="s">
        <v>119</v>
      </c>
      <c r="C34" s="49">
        <f t="shared" si="32"/>
        <v>0.16384180790960451</v>
      </c>
      <c r="D34" s="49">
        <f t="shared" si="33"/>
        <v>0.18552036199095023</v>
      </c>
      <c r="E34" s="49">
        <f t="shared" si="34"/>
        <v>0.2709677419354839</v>
      </c>
      <c r="F34" s="49">
        <f t="shared" si="35"/>
        <v>0.11940298507462686</v>
      </c>
      <c r="G34" s="49">
        <f t="shared" si="36"/>
        <v>0.33495145631067963</v>
      </c>
      <c r="H34" s="49">
        <f t="shared" si="37"/>
        <v>8.7786259541984726E-2</v>
      </c>
      <c r="I34" s="49">
        <f t="shared" si="38"/>
        <v>0.27918781725888325</v>
      </c>
      <c r="J34" s="49">
        <f t="shared" si="39"/>
        <v>0.22666666666666666</v>
      </c>
      <c r="K34" s="49">
        <f t="shared" si="40"/>
        <v>2.9090909090909091E-2</v>
      </c>
      <c r="L34" s="49">
        <f t="shared" si="41"/>
        <v>0.10175438596491228</v>
      </c>
      <c r="M34" s="49">
        <f t="shared" si="42"/>
        <v>-3.968253968253968E-2</v>
      </c>
      <c r="N34" s="49">
        <f t="shared" si="43"/>
        <v>0.29710144927536231</v>
      </c>
      <c r="O34" s="49">
        <f t="shared" si="44"/>
        <v>0.22968197879858657</v>
      </c>
      <c r="P34" s="49">
        <f t="shared" si="45"/>
        <v>0.16242038216560509</v>
      </c>
      <c r="Q34" s="49">
        <f t="shared" si="46"/>
        <v>0.31404958677685951</v>
      </c>
      <c r="R34" s="49">
        <f t="shared" si="47"/>
        <v>8.3798882681564241E-2</v>
      </c>
      <c r="S34" s="49">
        <f t="shared" si="48"/>
        <v>0.15517241379310345</v>
      </c>
      <c r="T34" s="49">
        <f t="shared" si="49"/>
        <v>0.20273972602739726</v>
      </c>
      <c r="U34" s="49">
        <f t="shared" si="50"/>
        <v>3.1446540880503145E-2</v>
      </c>
      <c r="V34" s="49">
        <f t="shared" si="51"/>
        <v>0.15979381443298968</v>
      </c>
      <c r="W34" s="49">
        <f t="shared" si="52"/>
        <v>0.25621890547263682</v>
      </c>
      <c r="X34" s="49">
        <f t="shared" si="53"/>
        <v>6.8337129840546698E-2</v>
      </c>
      <c r="Y34" s="49">
        <f t="shared" si="54"/>
        <v>4.878048780487805E-2</v>
      </c>
      <c r="Z34" s="49">
        <f t="shared" si="55"/>
        <v>0.15555555555555556</v>
      </c>
      <c r="AA34" s="49">
        <f t="shared" si="56"/>
        <v>-3.3663366336633666E-2</v>
      </c>
      <c r="AB34" s="49">
        <f t="shared" si="57"/>
        <v>0.13006396588486141</v>
      </c>
      <c r="AC34" s="49">
        <f t="shared" si="58"/>
        <v>0.24709302325581395</v>
      </c>
      <c r="AD34" s="49">
        <f t="shared" si="59"/>
        <v>2.6923076923076925E-2</v>
      </c>
      <c r="AE34" s="49">
        <f t="shared" si="60"/>
        <v>0.20901639344262296</v>
      </c>
      <c r="AF34" s="49">
        <f t="shared" si="61"/>
        <v>8.6792452830188674E-2</v>
      </c>
      <c r="AG34" s="49">
        <f t="shared" si="62"/>
        <v>6.0606060606060608E-2</v>
      </c>
      <c r="AH34" s="49">
        <f t="shared" si="63"/>
        <v>0.14794007490636704</v>
      </c>
      <c r="AI34" s="49">
        <f t="shared" si="28"/>
        <v>-3.5593220338983052E-2</v>
      </c>
      <c r="AJ34" s="49">
        <f t="shared" si="28"/>
        <v>0.22916666666666666</v>
      </c>
      <c r="AK34" s="49">
        <f t="shared" si="28"/>
        <v>-5.2747252747252747E-2</v>
      </c>
      <c r="AL34" s="49">
        <f t="shared" si="28"/>
        <v>8.1566068515497546E-3</v>
      </c>
      <c r="AM34" s="49">
        <f t="shared" si="28"/>
        <v>0.16168717047451669</v>
      </c>
      <c r="AN34" s="49">
        <f t="shared" si="28"/>
        <v>-0.14971751412429379</v>
      </c>
      <c r="AO34" s="49">
        <f t="shared" si="28"/>
        <v>0.10672853828306264</v>
      </c>
      <c r="AP34" s="49">
        <f t="shared" si="28"/>
        <v>-4.2071197411003236E-2</v>
      </c>
      <c r="AQ34" s="49">
        <f t="shared" si="28"/>
        <v>-0.11346444780635401</v>
      </c>
      <c r="AR34" s="49">
        <f t="shared" si="28"/>
        <v>0.22591362126245848</v>
      </c>
      <c r="AS34" s="49">
        <f t="shared" si="28"/>
        <v>-4.1928721174004195E-2</v>
      </c>
      <c r="AT34" s="49">
        <f t="shared" si="28"/>
        <v>0.11148648648648649</v>
      </c>
      <c r="AU34" s="49">
        <f t="shared" si="28"/>
        <v>0.12627986348122866</v>
      </c>
      <c r="AV34" s="49">
        <f t="shared" si="28"/>
        <v>-3.7940379403794036E-2</v>
      </c>
      <c r="AW34" s="49">
        <f t="shared" si="29"/>
        <v>6.7833698030634576E-2</v>
      </c>
      <c r="AX34" s="49">
        <f t="shared" si="29"/>
        <v>7.5987841945288756E-3</v>
      </c>
      <c r="AY34" s="49">
        <f t="shared" si="29"/>
        <v>-9.3939393939393934E-2</v>
      </c>
      <c r="AZ34" s="49">
        <f t="shared" si="29"/>
        <v>-0.45915492957746479</v>
      </c>
      <c r="BA34" s="49">
        <f t="shared" si="29"/>
        <v>0.15163934426229508</v>
      </c>
      <c r="BB34" s="49">
        <f t="shared" si="29"/>
        <v>9.6530920060331829E-2</v>
      </c>
      <c r="BC34" s="49">
        <f t="shared" si="29"/>
        <v>0.26254180602006688</v>
      </c>
      <c r="BD34" s="49">
        <f t="shared" si="29"/>
        <v>0.99739583333333337</v>
      </c>
      <c r="BE34" s="49">
        <f t="shared" si="29"/>
        <v>-0.1103202846975089</v>
      </c>
      <c r="BF34" s="49">
        <f t="shared" si="29"/>
        <v>-0.1623108665749656</v>
      </c>
      <c r="BG34" s="49">
        <f t="shared" si="29"/>
        <v>-0.19602649006622516</v>
      </c>
      <c r="BH34" s="49">
        <f t="shared" si="29"/>
        <v>-0.12385919165580182</v>
      </c>
      <c r="BI34" s="49">
        <f t="shared" si="29"/>
        <v>0.01</v>
      </c>
      <c r="BJ34" s="49">
        <f t="shared" si="29"/>
        <v>5.090311986863711E-2</v>
      </c>
      <c r="BK34" s="49">
        <f t="shared" si="72"/>
        <v>6.5897858319604614E-3</v>
      </c>
      <c r="BL34" s="49">
        <f t="shared" si="30"/>
        <v>5.3571428571428568E-2</v>
      </c>
      <c r="BM34" s="49">
        <f t="shared" si="30"/>
        <v>1.3861386138613862E-2</v>
      </c>
      <c r="BN34" s="49">
        <f t="shared" si="30"/>
        <v>-4.3749999999999997E-2</v>
      </c>
      <c r="BO34" s="49">
        <f t="shared" si="30"/>
        <v>5.8919803600654665E-2</v>
      </c>
      <c r="BP34" s="49">
        <f t="shared" si="30"/>
        <v>-1.6949152542372881E-2</v>
      </c>
      <c r="BQ34" s="49">
        <f t="shared" si="30"/>
        <v>-6.25E-2</v>
      </c>
      <c r="BR34" s="49">
        <f t="shared" si="30"/>
        <v>5.0653594771241831E-2</v>
      </c>
      <c r="BS34" s="49">
        <f t="shared" si="64"/>
        <v>0.18037135278514588</v>
      </c>
      <c r="BT34" s="49">
        <f t="shared" si="65"/>
        <v>0.22247191011235956</v>
      </c>
      <c r="BU34" s="49">
        <f t="shared" si="66"/>
        <v>0.10018382352941177</v>
      </c>
      <c r="BV34" s="49">
        <f t="shared" si="67"/>
        <v>0.18546365914786966</v>
      </c>
      <c r="BW34" s="49">
        <f t="shared" si="68"/>
        <v>0.14094432699083861</v>
      </c>
      <c r="BX34" s="49">
        <f t="shared" si="69"/>
        <v>0.1352686843730698</v>
      </c>
      <c r="BY34" s="49">
        <f t="shared" si="70"/>
        <v>7.7801958650707284E-2</v>
      </c>
      <c r="BZ34" s="49">
        <f t="shared" si="71"/>
        <v>0.12771327612317013</v>
      </c>
      <c r="CA34" s="49">
        <f t="shared" si="31"/>
        <v>4.1181736794986573E-2</v>
      </c>
      <c r="CB34" s="49">
        <f t="shared" si="31"/>
        <v>2.5795356835769563E-3</v>
      </c>
      <c r="CC34" s="49">
        <f t="shared" si="31"/>
        <v>4.5883361921097772E-2</v>
      </c>
      <c r="CD34" s="49">
        <f t="shared" si="31"/>
        <v>3.3620336203362036E-2</v>
      </c>
      <c r="CE34" s="49">
        <f t="shared" si="31"/>
        <v>-9.9166997223324074E-2</v>
      </c>
      <c r="CF34" s="49">
        <f t="shared" si="31"/>
        <v>0.15852047556142668</v>
      </c>
      <c r="CG34" s="49">
        <f t="shared" si="31"/>
        <v>-7.8677309007981755E-2</v>
      </c>
      <c r="CH34" s="49">
        <f t="shared" si="31"/>
        <v>7.8382838283828377E-3</v>
      </c>
      <c r="CI34" s="49">
        <f t="shared" si="31"/>
        <v>9.4146541137945152E-3</v>
      </c>
    </row>
    <row r="35" spans="2:87" ht="17.100000000000001" customHeight="1" thickBot="1" x14ac:dyDescent="0.25">
      <c r="B35" s="36" t="s">
        <v>120</v>
      </c>
      <c r="C35" s="49">
        <f t="shared" si="32"/>
        <v>0.23232323232323232</v>
      </c>
      <c r="D35" s="49">
        <f t="shared" si="33"/>
        <v>0.12244897959183673</v>
      </c>
      <c r="E35" s="49">
        <f t="shared" si="34"/>
        <v>-1.1111111111111112E-2</v>
      </c>
      <c r="F35" s="49">
        <f t="shared" si="35"/>
        <v>4.5045045045045043E-2</v>
      </c>
      <c r="G35" s="49">
        <f t="shared" si="36"/>
        <v>-9.0163934426229511E-2</v>
      </c>
      <c r="H35" s="49">
        <f t="shared" si="37"/>
        <v>0.11818181818181818</v>
      </c>
      <c r="I35" s="49">
        <f t="shared" si="38"/>
        <v>0.21348314606741572</v>
      </c>
      <c r="J35" s="49">
        <f t="shared" si="39"/>
        <v>0.14655172413793102</v>
      </c>
      <c r="K35" s="49">
        <f t="shared" si="40"/>
        <v>0.28828828828828829</v>
      </c>
      <c r="L35" s="49">
        <f t="shared" si="41"/>
        <v>0.38211382113821141</v>
      </c>
      <c r="M35" s="49">
        <f t="shared" si="42"/>
        <v>0.44444444444444442</v>
      </c>
      <c r="N35" s="49">
        <f t="shared" si="43"/>
        <v>0.42105263157894735</v>
      </c>
      <c r="O35" s="49">
        <f t="shared" si="44"/>
        <v>0.26573426573426573</v>
      </c>
      <c r="P35" s="49">
        <f t="shared" si="45"/>
        <v>0.4</v>
      </c>
      <c r="Q35" s="49">
        <f t="shared" si="46"/>
        <v>-8.3333333333333329E-2</v>
      </c>
      <c r="R35" s="49">
        <f t="shared" si="47"/>
        <v>4.2328042328042326E-2</v>
      </c>
      <c r="S35" s="49">
        <f t="shared" si="48"/>
        <v>0.143646408839779</v>
      </c>
      <c r="T35" s="49">
        <f t="shared" si="49"/>
        <v>-6.7226890756302518E-2</v>
      </c>
      <c r="U35" s="49">
        <f t="shared" si="50"/>
        <v>0.46153846153846156</v>
      </c>
      <c r="V35" s="49">
        <f t="shared" si="51"/>
        <v>0.25888324873096447</v>
      </c>
      <c r="W35" s="49">
        <f t="shared" si="52"/>
        <v>0.29951690821256038</v>
      </c>
      <c r="X35" s="49">
        <f t="shared" si="53"/>
        <v>0.23423423423423423</v>
      </c>
      <c r="Y35" s="49">
        <f t="shared" si="54"/>
        <v>1.9138755980861243E-2</v>
      </c>
      <c r="Z35" s="49">
        <f t="shared" si="55"/>
        <v>6.8548387096774188E-2</v>
      </c>
      <c r="AA35" s="49">
        <f t="shared" si="56"/>
        <v>4.8327137546468404E-2</v>
      </c>
      <c r="AB35" s="49">
        <f t="shared" si="57"/>
        <v>0.13138686131386862</v>
      </c>
      <c r="AC35" s="49">
        <f t="shared" si="58"/>
        <v>0.14553990610328638</v>
      </c>
      <c r="AD35" s="49">
        <f t="shared" si="59"/>
        <v>0.16226415094339622</v>
      </c>
      <c r="AE35" s="49">
        <f t="shared" si="60"/>
        <v>6.0283687943262408E-2</v>
      </c>
      <c r="AF35" s="49">
        <f t="shared" si="61"/>
        <v>3.870967741935484E-2</v>
      </c>
      <c r="AG35" s="49">
        <f t="shared" si="62"/>
        <v>6.9672131147540978E-2</v>
      </c>
      <c r="AH35" s="49">
        <f t="shared" si="63"/>
        <v>0.12337662337662338</v>
      </c>
      <c r="AI35" s="49">
        <f t="shared" si="28"/>
        <v>8.0267558528428096E-2</v>
      </c>
      <c r="AJ35" s="49">
        <f t="shared" si="28"/>
        <v>0.19875776397515527</v>
      </c>
      <c r="AK35" s="49">
        <f t="shared" si="28"/>
        <v>8.8122605363984668E-2</v>
      </c>
      <c r="AL35" s="49">
        <f t="shared" si="28"/>
        <v>7.2254335260115612E-2</v>
      </c>
      <c r="AM35" s="49">
        <f t="shared" si="28"/>
        <v>0.1238390092879257</v>
      </c>
      <c r="AN35" s="49">
        <f t="shared" si="28"/>
        <v>-0.14507772020725387</v>
      </c>
      <c r="AO35" s="49">
        <f t="shared" si="28"/>
        <v>-0.22183098591549297</v>
      </c>
      <c r="AP35" s="49">
        <f t="shared" si="28"/>
        <v>-0.17520215633423181</v>
      </c>
      <c r="AQ35" s="49">
        <f t="shared" si="28"/>
        <v>-0.14325068870523416</v>
      </c>
      <c r="AR35" s="49">
        <f t="shared" si="28"/>
        <v>-1.2121212121212121E-2</v>
      </c>
      <c r="AS35" s="49">
        <f t="shared" si="28"/>
        <v>0.33484162895927599</v>
      </c>
      <c r="AT35" s="49">
        <f t="shared" si="28"/>
        <v>0.28104575163398693</v>
      </c>
      <c r="AU35" s="49">
        <f t="shared" si="28"/>
        <v>0.16077170418006431</v>
      </c>
      <c r="AV35" s="49">
        <f t="shared" si="28"/>
        <v>0.19938650306748465</v>
      </c>
      <c r="AW35" s="49">
        <f t="shared" si="29"/>
        <v>6.7796610169491525E-2</v>
      </c>
      <c r="AX35" s="49">
        <f t="shared" si="29"/>
        <v>1.020408163265306E-2</v>
      </c>
      <c r="AY35" s="49">
        <f t="shared" si="29"/>
        <v>-9.4182825484764546E-2</v>
      </c>
      <c r="AZ35" s="49">
        <f t="shared" si="29"/>
        <v>-0.36828644501278773</v>
      </c>
      <c r="BA35" s="49">
        <f t="shared" si="29"/>
        <v>9.841269841269841E-2</v>
      </c>
      <c r="BB35" s="49">
        <f t="shared" si="29"/>
        <v>2.0202020202020204E-2</v>
      </c>
      <c r="BC35" s="49">
        <f t="shared" si="29"/>
        <v>0.17737003058103976</v>
      </c>
      <c r="BD35" s="49">
        <f t="shared" si="29"/>
        <v>0.68825910931174084</v>
      </c>
      <c r="BE35" s="49">
        <f t="shared" si="29"/>
        <v>-0.16184971098265896</v>
      </c>
      <c r="BF35" s="49">
        <f t="shared" si="29"/>
        <v>-0.15099009900990099</v>
      </c>
      <c r="BG35" s="49">
        <f t="shared" si="29"/>
        <v>-5.1948051948051948E-3</v>
      </c>
      <c r="BH35" s="49">
        <f t="shared" si="29"/>
        <v>-0.14868105515587529</v>
      </c>
      <c r="BI35" s="49">
        <f t="shared" si="29"/>
        <v>1.7241379310344827E-2</v>
      </c>
      <c r="BJ35" s="49">
        <f t="shared" si="29"/>
        <v>0.21574344023323616</v>
      </c>
      <c r="BK35" s="49">
        <f t="shared" si="72"/>
        <v>0</v>
      </c>
      <c r="BL35" s="49">
        <f t="shared" si="30"/>
        <v>-1.9718309859154931E-2</v>
      </c>
      <c r="BM35" s="49">
        <f t="shared" si="30"/>
        <v>-7.796610169491526E-2</v>
      </c>
      <c r="BN35" s="49">
        <f t="shared" si="30"/>
        <v>-5.2757793764988008E-2</v>
      </c>
      <c r="BO35" s="49">
        <f t="shared" si="30"/>
        <v>-1.3054830287206266E-2</v>
      </c>
      <c r="BP35" s="49">
        <f t="shared" si="30"/>
        <v>0.10632183908045977</v>
      </c>
      <c r="BQ35" s="49">
        <f t="shared" si="30"/>
        <v>0.20588235294117646</v>
      </c>
      <c r="BR35" s="49">
        <f t="shared" si="30"/>
        <v>-3.7974683544303799E-2</v>
      </c>
      <c r="BS35" s="49">
        <f t="shared" si="64"/>
        <v>9.7989949748743713E-2</v>
      </c>
      <c r="BT35" s="49">
        <f t="shared" si="65"/>
        <v>8.6956521739130432E-2</v>
      </c>
      <c r="BU35" s="49">
        <f t="shared" si="66"/>
        <v>0.38526315789473686</v>
      </c>
      <c r="BV35" s="49">
        <f t="shared" si="67"/>
        <v>0.15349544072948329</v>
      </c>
      <c r="BW35" s="49">
        <f t="shared" si="68"/>
        <v>0.16732542819499341</v>
      </c>
      <c r="BX35" s="49">
        <f t="shared" si="69"/>
        <v>0.15237020316027089</v>
      </c>
      <c r="BY35" s="49">
        <f t="shared" si="70"/>
        <v>0.12047012732615084</v>
      </c>
      <c r="BZ35" s="49">
        <f t="shared" si="71"/>
        <v>7.3426573426573424E-2</v>
      </c>
      <c r="CA35" s="49">
        <f t="shared" si="31"/>
        <v>0.11074918566775244</v>
      </c>
      <c r="CB35" s="49">
        <f t="shared" si="31"/>
        <v>-0.10557184750733138</v>
      </c>
      <c r="CC35" s="49">
        <f t="shared" si="31"/>
        <v>8.5245901639344257E-2</v>
      </c>
      <c r="CD35" s="49">
        <f t="shared" si="31"/>
        <v>0.10498489425981873</v>
      </c>
      <c r="CE35" s="49">
        <f t="shared" si="31"/>
        <v>-9.5010252904989753E-2</v>
      </c>
      <c r="CF35" s="49">
        <f t="shared" si="31"/>
        <v>8.3836858006042292E-2</v>
      </c>
      <c r="CG35" s="49">
        <f t="shared" si="31"/>
        <v>1.0452961672473868E-2</v>
      </c>
      <c r="CH35" s="49">
        <f t="shared" si="31"/>
        <v>-3.5862068965517239E-2</v>
      </c>
      <c r="CI35" s="49">
        <f t="shared" si="31"/>
        <v>5.2217453505007151E-2</v>
      </c>
    </row>
    <row r="36" spans="2:87" ht="17.100000000000001" customHeight="1" thickBot="1" x14ac:dyDescent="0.25">
      <c r="B36" s="36" t="s">
        <v>121</v>
      </c>
      <c r="C36" s="49">
        <f t="shared" si="32"/>
        <v>0.5</v>
      </c>
      <c r="D36" s="49">
        <f t="shared" si="33"/>
        <v>-0.1875</v>
      </c>
      <c r="E36" s="49">
        <f t="shared" si="34"/>
        <v>3.3333333333333335</v>
      </c>
      <c r="F36" s="49">
        <f t="shared" si="35"/>
        <v>0.53333333333333333</v>
      </c>
      <c r="G36" s="49">
        <f t="shared" si="36"/>
        <v>0.75</v>
      </c>
      <c r="H36" s="49">
        <f t="shared" si="37"/>
        <v>1.1538461538461537</v>
      </c>
      <c r="I36" s="49">
        <f t="shared" si="38"/>
        <v>-0.65384615384615385</v>
      </c>
      <c r="J36" s="49">
        <f t="shared" si="39"/>
        <v>-0.13043478260869565</v>
      </c>
      <c r="K36" s="49">
        <f t="shared" si="40"/>
        <v>-0.14285714285714285</v>
      </c>
      <c r="L36" s="49">
        <f t="shared" si="41"/>
        <v>3.5714285714285712E-2</v>
      </c>
      <c r="M36" s="49">
        <f t="shared" si="42"/>
        <v>0.88888888888888884</v>
      </c>
      <c r="N36" s="49">
        <f t="shared" si="43"/>
        <v>0.5</v>
      </c>
      <c r="O36" s="49">
        <f t="shared" si="44"/>
        <v>0.3888888888888889</v>
      </c>
      <c r="P36" s="49">
        <f t="shared" si="45"/>
        <v>-0.44827586206896552</v>
      </c>
      <c r="Q36" s="49">
        <f t="shared" si="46"/>
        <v>0.23529411764705882</v>
      </c>
      <c r="R36" s="49">
        <f t="shared" si="47"/>
        <v>-0.2</v>
      </c>
      <c r="S36" s="49">
        <f t="shared" si="48"/>
        <v>-0.08</v>
      </c>
      <c r="T36" s="49">
        <f t="shared" si="49"/>
        <v>0.8125</v>
      </c>
      <c r="U36" s="49">
        <f t="shared" si="50"/>
        <v>0.19047619047619047</v>
      </c>
      <c r="V36" s="49">
        <f t="shared" si="51"/>
        <v>0.29166666666666669</v>
      </c>
      <c r="W36" s="49">
        <f t="shared" si="52"/>
        <v>0.47826086956521741</v>
      </c>
      <c r="X36" s="49">
        <f t="shared" si="53"/>
        <v>0.58620689655172409</v>
      </c>
      <c r="Y36" s="49">
        <f t="shared" si="54"/>
        <v>0.56000000000000005</v>
      </c>
      <c r="Z36" s="49">
        <f t="shared" si="55"/>
        <v>0.61290322580645162</v>
      </c>
      <c r="AA36" s="49">
        <f t="shared" si="56"/>
        <v>-0.17647058823529413</v>
      </c>
      <c r="AB36" s="49">
        <f t="shared" si="57"/>
        <v>-0.2391304347826087</v>
      </c>
      <c r="AC36" s="49">
        <f t="shared" si="58"/>
        <v>-0.28205128205128205</v>
      </c>
      <c r="AD36" s="49">
        <f t="shared" si="59"/>
        <v>-0.38</v>
      </c>
      <c r="AE36" s="49">
        <f t="shared" si="60"/>
        <v>0.35714285714285715</v>
      </c>
      <c r="AF36" s="49">
        <f t="shared" si="61"/>
        <v>0.4</v>
      </c>
      <c r="AG36" s="49">
        <f t="shared" si="62"/>
        <v>0.35714285714285715</v>
      </c>
      <c r="AH36" s="49">
        <f t="shared" si="63"/>
        <v>0.38709677419354838</v>
      </c>
      <c r="AI36" s="49">
        <f t="shared" si="28"/>
        <v>0.42105263157894735</v>
      </c>
      <c r="AJ36" s="49">
        <f t="shared" si="28"/>
        <v>0.22448979591836735</v>
      </c>
      <c r="AK36" s="49">
        <f t="shared" si="28"/>
        <v>-0.13157894736842105</v>
      </c>
      <c r="AL36" s="49">
        <f t="shared" si="28"/>
        <v>9.3023255813953487E-2</v>
      </c>
      <c r="AM36" s="49">
        <f t="shared" si="28"/>
        <v>-0.25925925925925924</v>
      </c>
      <c r="AN36" s="49">
        <f t="shared" si="28"/>
        <v>-0.23333333333333334</v>
      </c>
      <c r="AO36" s="49">
        <f t="shared" si="28"/>
        <v>0.42424242424242425</v>
      </c>
      <c r="AP36" s="49">
        <f t="shared" si="28"/>
        <v>-0.25531914893617019</v>
      </c>
      <c r="AQ36" s="49">
        <f t="shared" si="28"/>
        <v>0.625</v>
      </c>
      <c r="AR36" s="49">
        <f t="shared" si="28"/>
        <v>0.45652173913043476</v>
      </c>
      <c r="AS36" s="49">
        <f t="shared" si="28"/>
        <v>-0.25531914893617019</v>
      </c>
      <c r="AT36" s="49">
        <f t="shared" si="28"/>
        <v>0.91428571428571426</v>
      </c>
      <c r="AU36" s="49">
        <f t="shared" si="28"/>
        <v>-6.1538461538461542E-2</v>
      </c>
      <c r="AV36" s="49">
        <f t="shared" si="28"/>
        <v>0.11940298507462686</v>
      </c>
      <c r="AW36" s="49">
        <f t="shared" si="29"/>
        <v>0.22857142857142856</v>
      </c>
      <c r="AX36" s="49">
        <f t="shared" si="29"/>
        <v>0.11940298507462686</v>
      </c>
      <c r="AY36" s="49">
        <f t="shared" si="29"/>
        <v>-0.29508196721311475</v>
      </c>
      <c r="AZ36" s="49">
        <f t="shared" si="29"/>
        <v>-0.61333333333333329</v>
      </c>
      <c r="BA36" s="49">
        <f t="shared" si="29"/>
        <v>0.58139534883720934</v>
      </c>
      <c r="BB36" s="49">
        <f t="shared" si="29"/>
        <v>9.3333333333333338E-2</v>
      </c>
      <c r="BC36" s="49">
        <f t="shared" si="29"/>
        <v>1.069767441860465</v>
      </c>
      <c r="BD36" s="49">
        <f t="shared" si="29"/>
        <v>1.6206896551724137</v>
      </c>
      <c r="BE36" s="49">
        <f t="shared" si="29"/>
        <v>-0.16176470588235295</v>
      </c>
      <c r="BF36" s="49">
        <f t="shared" si="29"/>
        <v>-0.17073170731707318</v>
      </c>
      <c r="BG36" s="49">
        <f t="shared" si="29"/>
        <v>-5.6179775280898875E-2</v>
      </c>
      <c r="BH36" s="49">
        <f t="shared" si="29"/>
        <v>0</v>
      </c>
      <c r="BI36" s="49">
        <f t="shared" si="29"/>
        <v>-0.24561403508771928</v>
      </c>
      <c r="BJ36" s="49">
        <f t="shared" si="29"/>
        <v>-0.19117647058823528</v>
      </c>
      <c r="BK36" s="49">
        <f t="shared" si="72"/>
        <v>-0.29761904761904762</v>
      </c>
      <c r="BL36" s="49">
        <f t="shared" si="30"/>
        <v>9.2105263157894732E-2</v>
      </c>
      <c r="BM36" s="49">
        <f t="shared" si="30"/>
        <v>-0.11627906976744186</v>
      </c>
      <c r="BN36" s="49">
        <f t="shared" si="30"/>
        <v>0.41818181818181815</v>
      </c>
      <c r="BO36" s="49">
        <f t="shared" si="30"/>
        <v>0.16949152542372881</v>
      </c>
      <c r="BP36" s="49">
        <f t="shared" si="30"/>
        <v>0.48192771084337349</v>
      </c>
      <c r="BQ36" s="49">
        <f t="shared" si="30"/>
        <v>0.28947368421052633</v>
      </c>
      <c r="BR36" s="49">
        <f t="shared" si="30"/>
        <v>-0.26923076923076922</v>
      </c>
      <c r="BS36" s="49">
        <f t="shared" si="64"/>
        <v>0.64444444444444449</v>
      </c>
      <c r="BT36" s="49">
        <f t="shared" si="65"/>
        <v>5.4054054054054057E-2</v>
      </c>
      <c r="BU36" s="49">
        <f t="shared" si="66"/>
        <v>0.20512820512820512</v>
      </c>
      <c r="BV36" s="49">
        <f t="shared" si="67"/>
        <v>-8.5106382978723402E-2</v>
      </c>
      <c r="BW36" s="49">
        <f t="shared" si="68"/>
        <v>0.2558139534883721</v>
      </c>
      <c r="BX36" s="49">
        <f t="shared" si="69"/>
        <v>0.56481481481481477</v>
      </c>
      <c r="BY36" s="49">
        <f t="shared" si="70"/>
        <v>-0.27810650887573962</v>
      </c>
      <c r="BZ36" s="49">
        <f t="shared" si="71"/>
        <v>0.37704918032786883</v>
      </c>
      <c r="CA36" s="49">
        <f t="shared" si="31"/>
        <v>0.15476190476190477</v>
      </c>
      <c r="CB36" s="49">
        <f t="shared" si="31"/>
        <v>-0.13402061855670103</v>
      </c>
      <c r="CC36" s="49">
        <f t="shared" si="31"/>
        <v>0.39285714285714285</v>
      </c>
      <c r="CD36" s="49">
        <f t="shared" si="31"/>
        <v>8.5470085470085472E-2</v>
      </c>
      <c r="CE36" s="49">
        <f t="shared" si="31"/>
        <v>-0.12598425196850394</v>
      </c>
      <c r="CF36" s="49">
        <f t="shared" si="31"/>
        <v>0.30630630630630629</v>
      </c>
      <c r="CG36" s="49">
        <f t="shared" si="31"/>
        <v>-0.1103448275862069</v>
      </c>
      <c r="CH36" s="49">
        <f t="shared" si="31"/>
        <v>0</v>
      </c>
      <c r="CI36" s="49">
        <f t="shared" si="31"/>
        <v>0.15503875968992248</v>
      </c>
    </row>
    <row r="37" spans="2:87" ht="17.100000000000001" customHeight="1" thickBot="1" x14ac:dyDescent="0.25">
      <c r="B37" s="36" t="s">
        <v>122</v>
      </c>
      <c r="C37" s="49">
        <f t="shared" si="32"/>
        <v>2.2222222222222223E-2</v>
      </c>
      <c r="D37" s="49">
        <f t="shared" si="33"/>
        <v>0.5</v>
      </c>
      <c r="E37" s="49">
        <f t="shared" si="34"/>
        <v>-0.1111111111111111</v>
      </c>
      <c r="F37" s="49">
        <f t="shared" si="35"/>
        <v>-7.3170731707317069E-2</v>
      </c>
      <c r="G37" s="49">
        <f t="shared" si="36"/>
        <v>-0.2608695652173913</v>
      </c>
      <c r="H37" s="49">
        <f t="shared" si="37"/>
        <v>1.8518518518518517E-2</v>
      </c>
      <c r="I37" s="49">
        <f t="shared" si="38"/>
        <v>-0.125</v>
      </c>
      <c r="J37" s="49">
        <f t="shared" si="39"/>
        <v>0.55263157894736847</v>
      </c>
      <c r="K37" s="49">
        <f t="shared" si="40"/>
        <v>0.35294117647058826</v>
      </c>
      <c r="L37" s="49">
        <f t="shared" si="41"/>
        <v>0</v>
      </c>
      <c r="M37" s="49">
        <f t="shared" si="42"/>
        <v>0.7142857142857143</v>
      </c>
      <c r="N37" s="49">
        <f t="shared" si="43"/>
        <v>-1.6949152542372881E-2</v>
      </c>
      <c r="O37" s="49">
        <f t="shared" si="44"/>
        <v>0.56521739130434778</v>
      </c>
      <c r="P37" s="49">
        <f t="shared" si="45"/>
        <v>0.49090909090909091</v>
      </c>
      <c r="Q37" s="49">
        <f t="shared" si="46"/>
        <v>0.375</v>
      </c>
      <c r="R37" s="49">
        <f t="shared" si="47"/>
        <v>0.31034482758620691</v>
      </c>
      <c r="S37" s="49">
        <f t="shared" si="48"/>
        <v>0.1388888888888889</v>
      </c>
      <c r="T37" s="49">
        <f t="shared" si="49"/>
        <v>0.2073170731707317</v>
      </c>
      <c r="U37" s="49">
        <f t="shared" si="50"/>
        <v>7.575757575757576E-2</v>
      </c>
      <c r="V37" s="49">
        <f t="shared" si="51"/>
        <v>0.35526315789473684</v>
      </c>
      <c r="W37" s="49">
        <f t="shared" si="52"/>
        <v>0.24390243902439024</v>
      </c>
      <c r="X37" s="49">
        <f t="shared" si="53"/>
        <v>-2.0202020202020204E-2</v>
      </c>
      <c r="Y37" s="49">
        <f t="shared" si="54"/>
        <v>0.14084507042253522</v>
      </c>
      <c r="Z37" s="49">
        <f t="shared" si="55"/>
        <v>0.1941747572815534</v>
      </c>
      <c r="AA37" s="49">
        <f t="shared" si="56"/>
        <v>-0.12745098039215685</v>
      </c>
      <c r="AB37" s="49">
        <f t="shared" si="57"/>
        <v>0.57731958762886593</v>
      </c>
      <c r="AC37" s="49">
        <f t="shared" si="58"/>
        <v>0.20987654320987653</v>
      </c>
      <c r="AD37" s="49">
        <f t="shared" si="59"/>
        <v>0.26016260162601629</v>
      </c>
      <c r="AE37" s="49">
        <f t="shared" si="60"/>
        <v>0.4606741573033708</v>
      </c>
      <c r="AF37" s="49">
        <f t="shared" si="61"/>
        <v>-0.1111111111111111</v>
      </c>
      <c r="AG37" s="49">
        <f t="shared" si="62"/>
        <v>0.12244897959183673</v>
      </c>
      <c r="AH37" s="49">
        <f t="shared" si="63"/>
        <v>-0.11612903225806452</v>
      </c>
      <c r="AI37" s="49">
        <f t="shared" si="28"/>
        <v>-0.13846153846153847</v>
      </c>
      <c r="AJ37" s="49">
        <f t="shared" si="28"/>
        <v>0.13970588235294118</v>
      </c>
      <c r="AK37" s="49">
        <f t="shared" si="28"/>
        <v>-9.0909090909090912E-2</v>
      </c>
      <c r="AL37" s="49">
        <f t="shared" si="28"/>
        <v>0.27737226277372262</v>
      </c>
      <c r="AM37" s="49">
        <f t="shared" si="28"/>
        <v>0.15178571428571427</v>
      </c>
      <c r="AN37" s="49">
        <f t="shared" si="28"/>
        <v>-9.0322580645161285E-2</v>
      </c>
      <c r="AO37" s="49">
        <f t="shared" si="28"/>
        <v>0.12</v>
      </c>
      <c r="AP37" s="49">
        <f t="shared" si="28"/>
        <v>-7.4285714285714288E-2</v>
      </c>
      <c r="AQ37" s="49">
        <f t="shared" si="28"/>
        <v>-0.16279069767441862</v>
      </c>
      <c r="AR37" s="49">
        <f t="shared" si="28"/>
        <v>0.27659574468085107</v>
      </c>
      <c r="AS37" s="49">
        <f t="shared" si="28"/>
        <v>-0.17857142857142858</v>
      </c>
      <c r="AT37" s="49">
        <f t="shared" si="28"/>
        <v>1.2345679012345678E-2</v>
      </c>
      <c r="AU37" s="49">
        <f t="shared" si="28"/>
        <v>0.55555555555555558</v>
      </c>
      <c r="AV37" s="49">
        <f t="shared" si="28"/>
        <v>-2.7777777777777776E-2</v>
      </c>
      <c r="AW37" s="49">
        <f t="shared" si="29"/>
        <v>0.18478260869565216</v>
      </c>
      <c r="AX37" s="49">
        <f t="shared" si="29"/>
        <v>4.2682926829268296E-2</v>
      </c>
      <c r="AY37" s="49">
        <f t="shared" si="29"/>
        <v>-0.10714285714285714</v>
      </c>
      <c r="AZ37" s="49">
        <f t="shared" si="29"/>
        <v>-0.49142857142857144</v>
      </c>
      <c r="BA37" s="49">
        <f t="shared" si="29"/>
        <v>0.41284403669724773</v>
      </c>
      <c r="BB37" s="49">
        <f t="shared" si="29"/>
        <v>5.2631578947368418E-2</v>
      </c>
      <c r="BC37" s="49">
        <f t="shared" si="29"/>
        <v>6.6666666666666666E-2</v>
      </c>
      <c r="BD37" s="49">
        <f t="shared" si="29"/>
        <v>1.0674157303370786</v>
      </c>
      <c r="BE37" s="49">
        <f t="shared" si="29"/>
        <v>-0.20779220779220781</v>
      </c>
      <c r="BF37" s="49">
        <f t="shared" si="29"/>
        <v>-0.13333333333333333</v>
      </c>
      <c r="BG37" s="49">
        <f t="shared" si="29"/>
        <v>0.1875</v>
      </c>
      <c r="BH37" s="49">
        <f t="shared" si="29"/>
        <v>-0.13043478260869565</v>
      </c>
      <c r="BI37" s="49">
        <f t="shared" si="29"/>
        <v>9.0163934426229511E-2</v>
      </c>
      <c r="BJ37" s="49">
        <f t="shared" si="29"/>
        <v>0.10256410256410256</v>
      </c>
      <c r="BK37" s="49">
        <f t="shared" si="72"/>
        <v>-0.35263157894736841</v>
      </c>
      <c r="BL37" s="49">
        <f t="shared" si="30"/>
        <v>0.375</v>
      </c>
      <c r="BM37" s="49">
        <f t="shared" si="30"/>
        <v>0.15037593984962405</v>
      </c>
      <c r="BN37" s="49">
        <f t="shared" si="30"/>
        <v>0.12209302325581395</v>
      </c>
      <c r="BO37" s="49">
        <f t="shared" si="30"/>
        <v>0.65853658536585369</v>
      </c>
      <c r="BP37" s="49">
        <f t="shared" si="30"/>
        <v>-0.13181818181818181</v>
      </c>
      <c r="BQ37" s="49">
        <f t="shared" si="30"/>
        <v>-3.9215686274509803E-2</v>
      </c>
      <c r="BR37" s="49">
        <f t="shared" si="30"/>
        <v>0.14507772020725387</v>
      </c>
      <c r="BS37" s="49">
        <f t="shared" si="64"/>
        <v>7.5949367088607597E-2</v>
      </c>
      <c r="BT37" s="49">
        <f t="shared" si="65"/>
        <v>3.5294117647058823E-2</v>
      </c>
      <c r="BU37" s="49">
        <f t="shared" si="66"/>
        <v>0.17613636363636365</v>
      </c>
      <c r="BV37" s="49">
        <f t="shared" si="67"/>
        <v>0.42995169082125606</v>
      </c>
      <c r="BW37" s="49">
        <f t="shared" si="68"/>
        <v>0.19932432432432431</v>
      </c>
      <c r="BX37" s="49">
        <f t="shared" si="69"/>
        <v>0.13521126760563379</v>
      </c>
      <c r="BY37" s="49">
        <f t="shared" si="70"/>
        <v>0.22828784119106699</v>
      </c>
      <c r="BZ37" s="49">
        <f t="shared" si="71"/>
        <v>3.6363636363636362E-2</v>
      </c>
      <c r="CA37" s="49">
        <f t="shared" si="31"/>
        <v>5.6530214424951264E-2</v>
      </c>
      <c r="CB37" s="49">
        <f t="shared" si="31"/>
        <v>3.6900369003690036E-3</v>
      </c>
      <c r="CC37" s="49">
        <f t="shared" si="31"/>
        <v>0</v>
      </c>
      <c r="CD37" s="49">
        <f t="shared" si="31"/>
        <v>0.14522058823529413</v>
      </c>
      <c r="CE37" s="49">
        <f t="shared" si="31"/>
        <v>-8.0256821829855537E-2</v>
      </c>
      <c r="CF37" s="49">
        <f t="shared" si="31"/>
        <v>8.5514834205933685E-2</v>
      </c>
      <c r="CG37" s="49">
        <f t="shared" si="31"/>
        <v>5.3054662379421219E-2</v>
      </c>
      <c r="CH37" s="49">
        <f t="shared" si="31"/>
        <v>5.1908396946564885E-2</v>
      </c>
      <c r="CI37" s="49">
        <f t="shared" si="31"/>
        <v>0.10740203193033382</v>
      </c>
    </row>
    <row r="38" spans="2:87" ht="17.100000000000001" customHeight="1" thickBot="1" x14ac:dyDescent="0.25">
      <c r="B38" s="36" t="s">
        <v>123</v>
      </c>
      <c r="C38" s="49">
        <f t="shared" si="32"/>
        <v>-9.433962264150943E-3</v>
      </c>
      <c r="D38" s="49">
        <f t="shared" si="33"/>
        <v>0.19191919191919191</v>
      </c>
      <c r="E38" s="49">
        <f t="shared" si="34"/>
        <v>0.125</v>
      </c>
      <c r="F38" s="49">
        <f t="shared" si="35"/>
        <v>-5.3571428571428568E-2</v>
      </c>
      <c r="G38" s="49">
        <f t="shared" si="36"/>
        <v>-0.16190476190476191</v>
      </c>
      <c r="H38" s="49">
        <f t="shared" si="37"/>
        <v>8.4745762711864406E-3</v>
      </c>
      <c r="I38" s="49">
        <f t="shared" si="38"/>
        <v>0.125</v>
      </c>
      <c r="J38" s="49">
        <f t="shared" si="39"/>
        <v>-1.8867924528301886E-2</v>
      </c>
      <c r="K38" s="49">
        <f t="shared" si="40"/>
        <v>0.38636363636363635</v>
      </c>
      <c r="L38" s="49">
        <f t="shared" si="41"/>
        <v>0.42857142857142855</v>
      </c>
      <c r="M38" s="49">
        <f t="shared" si="42"/>
        <v>0.54320987654320985</v>
      </c>
      <c r="N38" s="49">
        <f t="shared" si="43"/>
        <v>0.36538461538461536</v>
      </c>
      <c r="O38" s="49">
        <f t="shared" si="44"/>
        <v>0.60655737704918034</v>
      </c>
      <c r="P38" s="49">
        <f t="shared" si="45"/>
        <v>-3.5294117647058823E-2</v>
      </c>
      <c r="Q38" s="49">
        <f t="shared" si="46"/>
        <v>-0.16800000000000001</v>
      </c>
      <c r="R38" s="49">
        <f t="shared" si="47"/>
        <v>0.14084507042253522</v>
      </c>
      <c r="S38" s="49">
        <f t="shared" si="48"/>
        <v>8.1632653061224483E-2</v>
      </c>
      <c r="T38" s="49">
        <f t="shared" si="49"/>
        <v>-5.4878048780487805E-2</v>
      </c>
      <c r="U38" s="49">
        <f t="shared" si="50"/>
        <v>0.45192307692307693</v>
      </c>
      <c r="V38" s="49">
        <f t="shared" si="51"/>
        <v>0.11728395061728394</v>
      </c>
      <c r="W38" s="49">
        <f t="shared" si="52"/>
        <v>-0.25943396226415094</v>
      </c>
      <c r="X38" s="49">
        <f t="shared" si="53"/>
        <v>0.24516129032258063</v>
      </c>
      <c r="Y38" s="49">
        <f t="shared" si="54"/>
        <v>5.2980132450331126E-2</v>
      </c>
      <c r="Z38" s="49">
        <f t="shared" si="55"/>
        <v>0.23756906077348067</v>
      </c>
      <c r="AA38" s="49">
        <f t="shared" si="56"/>
        <v>0.4140127388535032</v>
      </c>
      <c r="AB38" s="49">
        <f t="shared" si="57"/>
        <v>0.19170984455958548</v>
      </c>
      <c r="AC38" s="49">
        <f t="shared" si="58"/>
        <v>0.28930817610062892</v>
      </c>
      <c r="AD38" s="49">
        <f t="shared" si="59"/>
        <v>0.19196428571428573</v>
      </c>
      <c r="AE38" s="49">
        <f t="shared" si="60"/>
        <v>2.7027027027027029E-2</v>
      </c>
      <c r="AF38" s="49">
        <f t="shared" si="61"/>
        <v>0.1</v>
      </c>
      <c r="AG38" s="49">
        <f t="shared" si="62"/>
        <v>6.3414634146341464E-2</v>
      </c>
      <c r="AH38" s="49">
        <f t="shared" si="63"/>
        <v>-0.12359550561797752</v>
      </c>
      <c r="AI38" s="49">
        <f t="shared" si="28"/>
        <v>6.1403508771929821E-2</v>
      </c>
      <c r="AJ38" s="49">
        <f t="shared" si="28"/>
        <v>0.23715415019762845</v>
      </c>
      <c r="AK38" s="49">
        <f t="shared" si="28"/>
        <v>0.16972477064220184</v>
      </c>
      <c r="AL38" s="49">
        <f t="shared" si="28"/>
        <v>8.9743589743589744E-2</v>
      </c>
      <c r="AM38" s="49">
        <f t="shared" si="28"/>
        <v>0.10330578512396695</v>
      </c>
      <c r="AN38" s="49">
        <f t="shared" si="28"/>
        <v>-8.3067092651757185E-2</v>
      </c>
      <c r="AO38" s="49">
        <f t="shared" si="28"/>
        <v>-0.24313725490196078</v>
      </c>
      <c r="AP38" s="49">
        <f t="shared" si="28"/>
        <v>0.14509803921568629</v>
      </c>
      <c r="AQ38" s="49">
        <f t="shared" si="28"/>
        <v>-3.7453183520599251E-3</v>
      </c>
      <c r="AR38" s="49">
        <f t="shared" si="28"/>
        <v>0.13937282229965156</v>
      </c>
      <c r="AS38" s="49">
        <f t="shared" si="28"/>
        <v>0.28497409326424872</v>
      </c>
      <c r="AT38" s="49">
        <f t="shared" si="28"/>
        <v>8.5616438356164379E-2</v>
      </c>
      <c r="AU38" s="49">
        <f t="shared" si="28"/>
        <v>0.35338345864661652</v>
      </c>
      <c r="AV38" s="49">
        <f t="shared" si="28"/>
        <v>9.1743119266055051E-2</v>
      </c>
      <c r="AW38" s="49">
        <f t="shared" si="29"/>
        <v>4.0322580645161289E-3</v>
      </c>
      <c r="AX38" s="49">
        <f t="shared" si="29"/>
        <v>0.19242902208201892</v>
      </c>
      <c r="AY38" s="49">
        <f t="shared" si="29"/>
        <v>-0.11666666666666667</v>
      </c>
      <c r="AZ38" s="49">
        <f t="shared" si="29"/>
        <v>-0.56302521008403361</v>
      </c>
      <c r="BA38" s="49">
        <f t="shared" si="29"/>
        <v>0.4859437751004016</v>
      </c>
      <c r="BB38" s="49">
        <f t="shared" si="29"/>
        <v>0.24603174603174602</v>
      </c>
      <c r="BC38" s="49">
        <f t="shared" si="29"/>
        <v>0.22012578616352202</v>
      </c>
      <c r="BD38" s="49">
        <f t="shared" si="29"/>
        <v>1.9871794871794872</v>
      </c>
      <c r="BE38" s="49">
        <f t="shared" si="29"/>
        <v>-0.11081081081081082</v>
      </c>
      <c r="BF38" s="49">
        <f t="shared" si="29"/>
        <v>-0.19108280254777071</v>
      </c>
      <c r="BG38" s="49">
        <f t="shared" si="29"/>
        <v>8.247422680412371E-2</v>
      </c>
      <c r="BH38" s="49">
        <f t="shared" si="29"/>
        <v>-5.7939914163090127E-2</v>
      </c>
      <c r="BI38" s="49">
        <f t="shared" si="29"/>
        <v>-1.82370820668693E-2</v>
      </c>
      <c r="BJ38" s="49">
        <f t="shared" si="29"/>
        <v>8.3989501312335957E-2</v>
      </c>
      <c r="BK38" s="49">
        <f t="shared" si="72"/>
        <v>-0.21666666666666667</v>
      </c>
      <c r="BL38" s="49">
        <f t="shared" si="30"/>
        <v>-0.23234624145785876</v>
      </c>
      <c r="BM38" s="49">
        <f t="shared" si="30"/>
        <v>-4.3343653250773995E-2</v>
      </c>
      <c r="BN38" s="49">
        <f t="shared" si="30"/>
        <v>-9.2009685230024216E-2</v>
      </c>
      <c r="BO38" s="49">
        <f t="shared" si="30"/>
        <v>0.1641337386018237</v>
      </c>
      <c r="BP38" s="49">
        <f t="shared" si="30"/>
        <v>0.10385756676557864</v>
      </c>
      <c r="BQ38" s="49">
        <f t="shared" si="30"/>
        <v>-5.8252427184466021E-2</v>
      </c>
      <c r="BR38" s="49">
        <f t="shared" si="30"/>
        <v>6.933333333333333E-2</v>
      </c>
      <c r="BS38" s="49">
        <f t="shared" si="64"/>
        <v>5.2493438320209973E-2</v>
      </c>
      <c r="BT38" s="49">
        <f t="shared" si="65"/>
        <v>-2.2443890274314215E-2</v>
      </c>
      <c r="BU38" s="49">
        <f t="shared" si="66"/>
        <v>0.42602040816326531</v>
      </c>
      <c r="BV38" s="49">
        <f t="shared" si="67"/>
        <v>0.11985688729874776</v>
      </c>
      <c r="BW38" s="49">
        <f t="shared" si="68"/>
        <v>0.11661341853035144</v>
      </c>
      <c r="BX38" s="49">
        <f t="shared" si="69"/>
        <v>4.8640915593705293E-2</v>
      </c>
      <c r="BY38" s="49">
        <f t="shared" si="70"/>
        <v>0.26057298772169168</v>
      </c>
      <c r="BZ38" s="49">
        <f t="shared" si="71"/>
        <v>9.74025974025974E-3</v>
      </c>
      <c r="CA38" s="49">
        <f t="shared" si="31"/>
        <v>0.14147909967845659</v>
      </c>
      <c r="CB38" s="49">
        <f t="shared" si="31"/>
        <v>-2.4413145539906103E-2</v>
      </c>
      <c r="CC38" s="49">
        <f t="shared" si="31"/>
        <v>0.11453320500481232</v>
      </c>
      <c r="CD38" s="49">
        <f t="shared" si="31"/>
        <v>0.16062176165803108</v>
      </c>
      <c r="CE38" s="49">
        <f t="shared" si="31"/>
        <v>-2.1577380952380952E-2</v>
      </c>
      <c r="CF38" s="49">
        <f t="shared" si="31"/>
        <v>0.18935361216730037</v>
      </c>
      <c r="CG38" s="49">
        <f t="shared" si="31"/>
        <v>1.9820971867007674E-2</v>
      </c>
      <c r="CH38" s="49">
        <f t="shared" si="31"/>
        <v>-0.15360501567398119</v>
      </c>
      <c r="CI38" s="49">
        <f t="shared" si="31"/>
        <v>7.1851851851851847E-2</v>
      </c>
    </row>
    <row r="39" spans="2:87" ht="17.100000000000001" customHeight="1" thickBot="1" x14ac:dyDescent="0.25">
      <c r="B39" s="36" t="s">
        <v>124</v>
      </c>
      <c r="C39" s="49">
        <f t="shared" si="32"/>
        <v>-0.29411764705882354</v>
      </c>
      <c r="D39" s="49">
        <f t="shared" si="33"/>
        <v>0.11538461538461539</v>
      </c>
      <c r="E39" s="49">
        <f t="shared" si="34"/>
        <v>5.5555555555555552E-2</v>
      </c>
      <c r="F39" s="49">
        <f t="shared" si="35"/>
        <v>0.41666666666666669</v>
      </c>
      <c r="G39" s="49">
        <f t="shared" si="36"/>
        <v>1.3333333333333333</v>
      </c>
      <c r="H39" s="49">
        <f t="shared" si="37"/>
        <v>-0.34482758620689657</v>
      </c>
      <c r="I39" s="49">
        <f t="shared" si="38"/>
        <v>-0.47368421052631576</v>
      </c>
      <c r="J39" s="49">
        <f t="shared" si="39"/>
        <v>-0.41176470588235292</v>
      </c>
      <c r="K39" s="49">
        <f t="shared" si="40"/>
        <v>-0.14285714285714285</v>
      </c>
      <c r="L39" s="49">
        <f t="shared" si="41"/>
        <v>1.2105263157894737</v>
      </c>
      <c r="M39" s="49">
        <f t="shared" si="42"/>
        <v>2.5</v>
      </c>
      <c r="N39" s="49">
        <f t="shared" si="43"/>
        <v>0.75</v>
      </c>
      <c r="O39" s="49">
        <f t="shared" si="44"/>
        <v>0.54166666666666663</v>
      </c>
      <c r="P39" s="49">
        <f t="shared" si="45"/>
        <v>-0.14285714285714285</v>
      </c>
      <c r="Q39" s="49">
        <f t="shared" si="46"/>
        <v>-0.11428571428571428</v>
      </c>
      <c r="R39" s="49">
        <f t="shared" si="47"/>
        <v>0.37142857142857144</v>
      </c>
      <c r="S39" s="49">
        <f t="shared" si="48"/>
        <v>0.1891891891891892</v>
      </c>
      <c r="T39" s="49">
        <f t="shared" si="49"/>
        <v>0.55555555555555558</v>
      </c>
      <c r="U39" s="49">
        <f t="shared" si="50"/>
        <v>6.4516129032258063E-2</v>
      </c>
      <c r="V39" s="49">
        <f t="shared" si="51"/>
        <v>0.39583333333333331</v>
      </c>
      <c r="W39" s="49">
        <f t="shared" si="52"/>
        <v>4.5454545454545456E-2</v>
      </c>
      <c r="X39" s="49">
        <f t="shared" si="53"/>
        <v>7.1428571428571425E-2</v>
      </c>
      <c r="Y39" s="49">
        <f t="shared" si="54"/>
        <v>0.18181818181818182</v>
      </c>
      <c r="Z39" s="49">
        <f t="shared" si="55"/>
        <v>-0.16417910447761194</v>
      </c>
      <c r="AA39" s="49">
        <f t="shared" si="56"/>
        <v>0.2608695652173913</v>
      </c>
      <c r="AB39" s="49">
        <f t="shared" si="57"/>
        <v>-1.6666666666666666E-2</v>
      </c>
      <c r="AC39" s="49">
        <f t="shared" si="58"/>
        <v>0.25641025641025639</v>
      </c>
      <c r="AD39" s="49">
        <f t="shared" si="59"/>
        <v>0.19642857142857142</v>
      </c>
      <c r="AE39" s="49">
        <f t="shared" si="60"/>
        <v>-1.7241379310344827E-2</v>
      </c>
      <c r="AF39" s="49">
        <f t="shared" si="61"/>
        <v>0.15254237288135594</v>
      </c>
      <c r="AG39" s="49">
        <f t="shared" si="62"/>
        <v>0.14285714285714285</v>
      </c>
      <c r="AH39" s="49">
        <f t="shared" si="63"/>
        <v>0.11940298507462686</v>
      </c>
      <c r="AI39" s="49">
        <f t="shared" si="28"/>
        <v>0.12280701754385964</v>
      </c>
      <c r="AJ39" s="49">
        <f t="shared" si="28"/>
        <v>0.35294117647058826</v>
      </c>
      <c r="AK39" s="49">
        <f t="shared" si="28"/>
        <v>1.7857142857142856E-2</v>
      </c>
      <c r="AL39" s="49">
        <f t="shared" si="28"/>
        <v>5.3333333333333337E-2</v>
      </c>
      <c r="AM39" s="49">
        <f t="shared" si="28"/>
        <v>-7.8125E-2</v>
      </c>
      <c r="AN39" s="49">
        <f t="shared" si="28"/>
        <v>-0.19565217391304349</v>
      </c>
      <c r="AO39" s="49">
        <f t="shared" si="28"/>
        <v>0.26315789473684209</v>
      </c>
      <c r="AP39" s="49">
        <f t="shared" si="28"/>
        <v>-3.7974683544303799E-2</v>
      </c>
      <c r="AQ39" s="49">
        <f t="shared" si="28"/>
        <v>0.38983050847457629</v>
      </c>
      <c r="AR39" s="49">
        <f t="shared" si="28"/>
        <v>0.1891891891891892</v>
      </c>
      <c r="AS39" s="49">
        <f t="shared" si="28"/>
        <v>-5.5555555555555552E-2</v>
      </c>
      <c r="AT39" s="49">
        <f t="shared" si="28"/>
        <v>0.23684210526315788</v>
      </c>
      <c r="AU39" s="49">
        <f t="shared" si="28"/>
        <v>0.34146341463414637</v>
      </c>
      <c r="AV39" s="49">
        <f t="shared" si="28"/>
        <v>0.25</v>
      </c>
      <c r="AW39" s="49">
        <f t="shared" si="29"/>
        <v>-5.8823529411764705E-2</v>
      </c>
      <c r="AX39" s="49">
        <f t="shared" si="29"/>
        <v>4.2553191489361701E-2</v>
      </c>
      <c r="AY39" s="49">
        <f t="shared" si="29"/>
        <v>-0.26363636363636361</v>
      </c>
      <c r="AZ39" s="49">
        <f t="shared" si="29"/>
        <v>-0.29090909090909089</v>
      </c>
      <c r="BA39" s="49">
        <f t="shared" si="29"/>
        <v>0.46875</v>
      </c>
      <c r="BB39" s="49">
        <f t="shared" si="29"/>
        <v>7.1428571428571425E-2</v>
      </c>
      <c r="BC39" s="49">
        <f t="shared" si="29"/>
        <v>0.43209876543209874</v>
      </c>
      <c r="BD39" s="49">
        <f t="shared" si="29"/>
        <v>0.60256410256410253</v>
      </c>
      <c r="BE39" s="49">
        <f t="shared" si="29"/>
        <v>-0.21276595744680851</v>
      </c>
      <c r="BF39" s="49">
        <f t="shared" si="29"/>
        <v>-1.9047619047619049E-2</v>
      </c>
      <c r="BG39" s="49">
        <f t="shared" si="29"/>
        <v>-4.3103448275862072E-2</v>
      </c>
      <c r="BH39" s="49">
        <f t="shared" si="29"/>
        <v>-0.16800000000000001</v>
      </c>
      <c r="BI39" s="49">
        <f t="shared" si="29"/>
        <v>2.7027027027027029E-2</v>
      </c>
      <c r="BJ39" s="49">
        <f t="shared" si="29"/>
        <v>0.26213592233009708</v>
      </c>
      <c r="BK39" s="49">
        <f t="shared" si="72"/>
        <v>-0.3783783783783784</v>
      </c>
      <c r="BL39" s="49">
        <f t="shared" si="30"/>
        <v>-9.6153846153846159E-3</v>
      </c>
      <c r="BM39" s="49">
        <f t="shared" si="30"/>
        <v>0.27631578947368424</v>
      </c>
      <c r="BN39" s="49">
        <f t="shared" si="30"/>
        <v>4.6153846153846156E-2</v>
      </c>
      <c r="BO39" s="49">
        <f t="shared" si="30"/>
        <v>0.82608695652173914</v>
      </c>
      <c r="BP39" s="49">
        <f t="shared" si="30"/>
        <v>0.3300970873786408</v>
      </c>
      <c r="BQ39" s="49">
        <f t="shared" si="30"/>
        <v>-0.25773195876288657</v>
      </c>
      <c r="BR39" s="49">
        <f t="shared" si="30"/>
        <v>-0.19852941176470587</v>
      </c>
      <c r="BS39" s="49">
        <f t="shared" si="64"/>
        <v>0.10588235294117647</v>
      </c>
      <c r="BT39" s="49">
        <f t="shared" si="65"/>
        <v>-0.18085106382978725</v>
      </c>
      <c r="BU39" s="49">
        <f t="shared" si="66"/>
        <v>0.76623376623376627</v>
      </c>
      <c r="BV39" s="49">
        <f t="shared" si="67"/>
        <v>0.11764705882352941</v>
      </c>
      <c r="BW39" s="49">
        <f t="shared" si="68"/>
        <v>0.31578947368421051</v>
      </c>
      <c r="BX39" s="49">
        <f t="shared" si="69"/>
        <v>5.0000000000000001E-3</v>
      </c>
      <c r="BY39" s="49">
        <f t="shared" si="70"/>
        <v>0.15920398009950248</v>
      </c>
      <c r="BZ39" s="49">
        <f t="shared" si="71"/>
        <v>9.8712446351931327E-2</v>
      </c>
      <c r="CA39" s="49">
        <f t="shared" si="31"/>
        <v>0.140625</v>
      </c>
      <c r="CB39" s="49">
        <f t="shared" si="31"/>
        <v>-3.7671232876712327E-2</v>
      </c>
      <c r="CC39" s="49">
        <f t="shared" si="31"/>
        <v>0.18149466192170818</v>
      </c>
      <c r="CD39" s="49">
        <f t="shared" si="31"/>
        <v>0.15060240963855423</v>
      </c>
      <c r="CE39" s="49">
        <f t="shared" si="31"/>
        <v>-6.2827225130890049E-2</v>
      </c>
      <c r="CF39" s="49">
        <f t="shared" si="31"/>
        <v>0.16759776536312848</v>
      </c>
      <c r="CG39" s="49">
        <f t="shared" si="31"/>
        <v>7.1770334928229667E-3</v>
      </c>
      <c r="CH39" s="49">
        <f t="shared" si="31"/>
        <v>-3.800475059382423E-2</v>
      </c>
      <c r="CI39" s="49">
        <f t="shared" si="31"/>
        <v>9.6296296296296297E-2</v>
      </c>
    </row>
    <row r="40" spans="2:87" ht="17.100000000000001" customHeight="1" thickBot="1" x14ac:dyDescent="0.25">
      <c r="B40" s="36" t="s">
        <v>125</v>
      </c>
      <c r="C40" s="49">
        <f t="shared" si="32"/>
        <v>2.6666666666666665</v>
      </c>
      <c r="D40" s="49">
        <f t="shared" si="33"/>
        <v>-0.14285714285714285</v>
      </c>
      <c r="E40" s="49">
        <f t="shared" si="34"/>
        <v>2.8</v>
      </c>
      <c r="F40" s="49">
        <f t="shared" si="35"/>
        <v>0.27272727272727271</v>
      </c>
      <c r="G40" s="49">
        <f t="shared" si="36"/>
        <v>4.5454545454545456E-2</v>
      </c>
      <c r="H40" s="49">
        <f t="shared" si="37"/>
        <v>0.33333333333333331</v>
      </c>
      <c r="I40" s="49">
        <f t="shared" si="38"/>
        <v>-0.26315789473684209</v>
      </c>
      <c r="J40" s="49">
        <f t="shared" si="39"/>
        <v>0.5714285714285714</v>
      </c>
      <c r="K40" s="49">
        <f t="shared" si="40"/>
        <v>-0.13043478260869565</v>
      </c>
      <c r="L40" s="49">
        <f t="shared" si="41"/>
        <v>0</v>
      </c>
      <c r="M40" s="49">
        <f t="shared" si="42"/>
        <v>0</v>
      </c>
      <c r="N40" s="49">
        <f t="shared" si="43"/>
        <v>-9.0909090909090912E-2</v>
      </c>
      <c r="O40" s="49">
        <f t="shared" si="44"/>
        <v>0.05</v>
      </c>
      <c r="P40" s="49">
        <f t="shared" si="45"/>
        <v>-0.125</v>
      </c>
      <c r="Q40" s="49">
        <f t="shared" si="46"/>
        <v>0.5</v>
      </c>
      <c r="R40" s="49">
        <f t="shared" si="47"/>
        <v>-0.3</v>
      </c>
      <c r="S40" s="49">
        <f t="shared" si="48"/>
        <v>-4.7619047619047616E-2</v>
      </c>
      <c r="T40" s="49">
        <f t="shared" si="49"/>
        <v>0.19047619047619047</v>
      </c>
      <c r="U40" s="49">
        <f t="shared" si="50"/>
        <v>-9.5238095238095233E-2</v>
      </c>
      <c r="V40" s="49">
        <f t="shared" si="51"/>
        <v>1.2142857142857142</v>
      </c>
      <c r="W40" s="49">
        <f t="shared" si="52"/>
        <v>0.25</v>
      </c>
      <c r="X40" s="49">
        <f t="shared" si="53"/>
        <v>-0.04</v>
      </c>
      <c r="Y40" s="49">
        <f t="shared" si="54"/>
        <v>-0.15789473684210525</v>
      </c>
      <c r="Z40" s="49">
        <f t="shared" si="55"/>
        <v>6.4516129032258063E-2</v>
      </c>
      <c r="AA40" s="49">
        <f t="shared" si="56"/>
        <v>0.2</v>
      </c>
      <c r="AB40" s="49">
        <f t="shared" si="57"/>
        <v>0.5</v>
      </c>
      <c r="AC40" s="49">
        <f t="shared" si="58"/>
        <v>0.4375</v>
      </c>
      <c r="AD40" s="49">
        <f t="shared" si="59"/>
        <v>3.0303030303030304E-2</v>
      </c>
      <c r="AE40" s="49">
        <f t="shared" si="60"/>
        <v>-0.13333333333333333</v>
      </c>
      <c r="AF40" s="49">
        <f t="shared" si="61"/>
        <v>-0.1111111111111111</v>
      </c>
      <c r="AG40" s="49">
        <f t="shared" si="62"/>
        <v>0.13043478260869565</v>
      </c>
      <c r="AH40" s="49">
        <f t="shared" si="63"/>
        <v>-0.17647058823529413</v>
      </c>
      <c r="AI40" s="49">
        <f t="shared" si="28"/>
        <v>-3.8461538461538464E-2</v>
      </c>
      <c r="AJ40" s="49">
        <f t="shared" si="28"/>
        <v>-0.1875</v>
      </c>
      <c r="AK40" s="49">
        <f t="shared" si="28"/>
        <v>-0.5</v>
      </c>
      <c r="AL40" s="49">
        <f t="shared" si="28"/>
        <v>0.14285714285714285</v>
      </c>
      <c r="AM40" s="49">
        <f t="shared" si="28"/>
        <v>0.52</v>
      </c>
      <c r="AN40" s="49">
        <f t="shared" si="28"/>
        <v>0.11538461538461539</v>
      </c>
      <c r="AO40" s="49">
        <f t="shared" si="28"/>
        <v>0.69230769230769229</v>
      </c>
      <c r="AP40" s="49">
        <f t="shared" si="28"/>
        <v>9.375E-2</v>
      </c>
      <c r="AQ40" s="49">
        <f t="shared" si="28"/>
        <v>0.92105263157894735</v>
      </c>
      <c r="AR40" s="49">
        <f t="shared" si="28"/>
        <v>0.31034482758620691</v>
      </c>
      <c r="AS40" s="49">
        <f t="shared" si="28"/>
        <v>-9.0909090909090912E-2</v>
      </c>
      <c r="AT40" s="49">
        <f t="shared" si="28"/>
        <v>0.11428571428571428</v>
      </c>
      <c r="AU40" s="49">
        <f t="shared" si="28"/>
        <v>1.3698630136986301E-2</v>
      </c>
      <c r="AV40" s="49">
        <f t="shared" si="28"/>
        <v>0</v>
      </c>
      <c r="AW40" s="49">
        <f t="shared" si="29"/>
        <v>-0.1</v>
      </c>
      <c r="AX40" s="49">
        <f t="shared" si="29"/>
        <v>-0.41025641025641024</v>
      </c>
      <c r="AY40" s="49">
        <f t="shared" si="29"/>
        <v>-0.29729729729729731</v>
      </c>
      <c r="AZ40" s="49">
        <f t="shared" si="29"/>
        <v>-7.8947368421052627E-2</v>
      </c>
      <c r="BA40" s="49">
        <f t="shared" si="29"/>
        <v>0.83333333333333337</v>
      </c>
      <c r="BB40" s="49">
        <f t="shared" si="29"/>
        <v>1.3043478260869565</v>
      </c>
      <c r="BC40" s="49">
        <f t="shared" si="29"/>
        <v>-0.44230769230769229</v>
      </c>
      <c r="BD40" s="49">
        <f t="shared" si="29"/>
        <v>0.22857142857142856</v>
      </c>
      <c r="BE40" s="49">
        <f t="shared" si="29"/>
        <v>0.78787878787878785</v>
      </c>
      <c r="BF40" s="49">
        <f t="shared" si="29"/>
        <v>-0.22641509433962265</v>
      </c>
      <c r="BG40" s="49">
        <f t="shared" si="29"/>
        <v>1</v>
      </c>
      <c r="BH40" s="49">
        <f t="shared" si="29"/>
        <v>-0.13953488372093023</v>
      </c>
      <c r="BI40" s="49">
        <f t="shared" si="29"/>
        <v>-0.28813559322033899</v>
      </c>
      <c r="BJ40" s="49">
        <f t="shared" si="29"/>
        <v>-2.4390243902439025E-2</v>
      </c>
      <c r="BK40" s="49">
        <f t="shared" si="72"/>
        <v>-0.27586206896551724</v>
      </c>
      <c r="BL40" s="49">
        <f t="shared" si="30"/>
        <v>0.6216216216216216</v>
      </c>
      <c r="BM40" s="49">
        <f t="shared" si="30"/>
        <v>-0.47619047619047616</v>
      </c>
      <c r="BN40" s="49">
        <f t="shared" si="30"/>
        <v>0.625</v>
      </c>
      <c r="BO40" s="49">
        <f t="shared" si="30"/>
        <v>0.45238095238095238</v>
      </c>
      <c r="BP40" s="49">
        <f t="shared" si="30"/>
        <v>0.2</v>
      </c>
      <c r="BQ40" s="49">
        <f t="shared" si="30"/>
        <v>0.45454545454545453</v>
      </c>
      <c r="BR40" s="49">
        <f t="shared" si="30"/>
        <v>-0.33846153846153848</v>
      </c>
      <c r="BS40" s="49">
        <f t="shared" si="64"/>
        <v>0.69767441860465118</v>
      </c>
      <c r="BT40" s="49">
        <f t="shared" si="65"/>
        <v>0.13698630136986301</v>
      </c>
      <c r="BU40" s="49">
        <f t="shared" si="66"/>
        <v>-6.0240963855421686E-2</v>
      </c>
      <c r="BV40" s="49">
        <f t="shared" si="67"/>
        <v>-1.282051282051282E-2</v>
      </c>
      <c r="BW40" s="49">
        <f t="shared" si="68"/>
        <v>0.23376623376623376</v>
      </c>
      <c r="BX40" s="49">
        <f t="shared" si="69"/>
        <v>3.1578947368421054E-2</v>
      </c>
      <c r="BY40" s="49">
        <f t="shared" si="70"/>
        <v>0.25510204081632654</v>
      </c>
      <c r="BZ40" s="49">
        <f t="shared" si="71"/>
        <v>-8.943089430894309E-2</v>
      </c>
      <c r="CA40" s="49">
        <f t="shared" si="31"/>
        <v>-0.14285714285714285</v>
      </c>
      <c r="CB40" s="49">
        <f t="shared" si="31"/>
        <v>0.29166666666666669</v>
      </c>
      <c r="CC40" s="49">
        <f t="shared" si="31"/>
        <v>0.37096774193548387</v>
      </c>
      <c r="CD40" s="49">
        <f t="shared" si="31"/>
        <v>-0.1</v>
      </c>
      <c r="CE40" s="49">
        <f t="shared" si="31"/>
        <v>0.13071895424836602</v>
      </c>
      <c r="CF40" s="49">
        <f t="shared" si="31"/>
        <v>-5.7803468208092483E-3</v>
      </c>
      <c r="CG40" s="49">
        <f t="shared" si="31"/>
        <v>2.9069767441860465E-2</v>
      </c>
      <c r="CH40" s="49">
        <f t="shared" si="31"/>
        <v>6.7796610169491525E-2</v>
      </c>
      <c r="CI40" s="49">
        <f t="shared" si="31"/>
        <v>0.10052910052910052</v>
      </c>
    </row>
    <row r="41" spans="2:87" ht="17.100000000000001" customHeight="1" thickBot="1" x14ac:dyDescent="0.25">
      <c r="B41" s="36" t="s">
        <v>126</v>
      </c>
      <c r="C41" s="49">
        <f t="shared" si="32"/>
        <v>-0.16279069767441862</v>
      </c>
      <c r="D41" s="49">
        <f t="shared" si="33"/>
        <v>-3.6363636363636362E-2</v>
      </c>
      <c r="E41" s="49">
        <f t="shared" si="34"/>
        <v>0.39285714285714285</v>
      </c>
      <c r="F41" s="49">
        <f t="shared" si="35"/>
        <v>0.33333333333333331</v>
      </c>
      <c r="G41" s="49">
        <f t="shared" si="36"/>
        <v>0</v>
      </c>
      <c r="H41" s="49">
        <f t="shared" si="37"/>
        <v>-0.15094339622641509</v>
      </c>
      <c r="I41" s="49">
        <f t="shared" si="38"/>
        <v>-5.128205128205128E-2</v>
      </c>
      <c r="J41" s="49">
        <f t="shared" si="39"/>
        <v>-8.3333333333333329E-2</v>
      </c>
      <c r="K41" s="49">
        <f t="shared" si="40"/>
        <v>0.52777777777777779</v>
      </c>
      <c r="L41" s="49">
        <f t="shared" si="41"/>
        <v>0.31111111111111112</v>
      </c>
      <c r="M41" s="49">
        <f t="shared" si="42"/>
        <v>0.24324324324324326</v>
      </c>
      <c r="N41" s="49">
        <f t="shared" si="43"/>
        <v>0.52272727272727271</v>
      </c>
      <c r="O41" s="49">
        <f t="shared" si="44"/>
        <v>-0.14545454545454545</v>
      </c>
      <c r="P41" s="49">
        <f t="shared" si="45"/>
        <v>0.33898305084745761</v>
      </c>
      <c r="Q41" s="49">
        <f t="shared" si="46"/>
        <v>0.10869565217391304</v>
      </c>
      <c r="R41" s="49">
        <f t="shared" si="47"/>
        <v>0</v>
      </c>
      <c r="S41" s="49">
        <f t="shared" si="48"/>
        <v>0.48936170212765956</v>
      </c>
      <c r="T41" s="49">
        <f t="shared" si="49"/>
        <v>-0.17721518987341772</v>
      </c>
      <c r="U41" s="49">
        <f t="shared" si="50"/>
        <v>-0.21568627450980393</v>
      </c>
      <c r="V41" s="49">
        <f t="shared" si="51"/>
        <v>-0.13432835820895522</v>
      </c>
      <c r="W41" s="49">
        <f t="shared" si="52"/>
        <v>-0.2</v>
      </c>
      <c r="X41" s="49">
        <f t="shared" si="53"/>
        <v>0.26153846153846155</v>
      </c>
      <c r="Y41" s="49">
        <f t="shared" si="54"/>
        <v>0.57499999999999996</v>
      </c>
      <c r="Z41" s="49">
        <f t="shared" si="55"/>
        <v>0.58620689655172409</v>
      </c>
      <c r="AA41" s="49">
        <f t="shared" si="56"/>
        <v>0.35714285714285715</v>
      </c>
      <c r="AB41" s="49">
        <f t="shared" si="57"/>
        <v>-4.878048780487805E-2</v>
      </c>
      <c r="AC41" s="49">
        <f t="shared" si="58"/>
        <v>-6.3492063492063489E-2</v>
      </c>
      <c r="AD41" s="49">
        <f t="shared" si="59"/>
        <v>0.53260869565217395</v>
      </c>
      <c r="AE41" s="49">
        <f t="shared" si="60"/>
        <v>0.72368421052631582</v>
      </c>
      <c r="AF41" s="49">
        <f t="shared" si="61"/>
        <v>0.57692307692307687</v>
      </c>
      <c r="AG41" s="49">
        <f t="shared" si="62"/>
        <v>0.28813559322033899</v>
      </c>
      <c r="AH41" s="49">
        <f t="shared" si="63"/>
        <v>-0.14893617021276595</v>
      </c>
      <c r="AI41" s="49">
        <f t="shared" si="28"/>
        <v>-6.1068702290076333E-2</v>
      </c>
      <c r="AJ41" s="49">
        <f t="shared" si="28"/>
        <v>0.15447154471544716</v>
      </c>
      <c r="AK41" s="49">
        <f t="shared" si="28"/>
        <v>0.14473684210526316</v>
      </c>
      <c r="AL41" s="49">
        <f t="shared" si="28"/>
        <v>0.23333333333333334</v>
      </c>
      <c r="AM41" s="49">
        <f t="shared" si="28"/>
        <v>0.28455284552845528</v>
      </c>
      <c r="AN41" s="49">
        <f t="shared" si="28"/>
        <v>0.27464788732394368</v>
      </c>
      <c r="AO41" s="49">
        <f t="shared" si="28"/>
        <v>0.35632183908045978</v>
      </c>
      <c r="AP41" s="49">
        <f t="shared" si="28"/>
        <v>6.0810810810810814E-2</v>
      </c>
      <c r="AQ41" s="49">
        <f t="shared" si="28"/>
        <v>-0.10126582278481013</v>
      </c>
      <c r="AR41" s="49">
        <f t="shared" si="28"/>
        <v>-9.3922651933701654E-2</v>
      </c>
      <c r="AS41" s="49">
        <f t="shared" si="28"/>
        <v>-9.3220338983050849E-2</v>
      </c>
      <c r="AT41" s="49">
        <f t="shared" si="28"/>
        <v>-3.8216560509554139E-2</v>
      </c>
      <c r="AU41" s="49">
        <f t="shared" si="28"/>
        <v>0.49295774647887325</v>
      </c>
      <c r="AV41" s="49">
        <f t="shared" si="28"/>
        <v>-0.1402439024390244</v>
      </c>
      <c r="AW41" s="49">
        <f t="shared" si="29"/>
        <v>0.19626168224299065</v>
      </c>
      <c r="AX41" s="49">
        <f t="shared" si="29"/>
        <v>0.25827814569536423</v>
      </c>
      <c r="AY41" s="49">
        <f t="shared" si="29"/>
        <v>-0.22641509433962265</v>
      </c>
      <c r="AZ41" s="49">
        <f t="shared" si="29"/>
        <v>-0.33333333333333331</v>
      </c>
      <c r="BA41" s="49">
        <f t="shared" si="29"/>
        <v>-7.8125E-3</v>
      </c>
      <c r="BB41" s="49">
        <f t="shared" si="29"/>
        <v>1.0526315789473684E-2</v>
      </c>
      <c r="BC41" s="49">
        <f t="shared" si="29"/>
        <v>7.926829268292683E-2</v>
      </c>
      <c r="BD41" s="49">
        <f t="shared" si="29"/>
        <v>0.94680851063829785</v>
      </c>
      <c r="BE41" s="49">
        <f t="shared" si="29"/>
        <v>-0.10236220472440945</v>
      </c>
      <c r="BF41" s="49">
        <f t="shared" si="29"/>
        <v>-0.171875</v>
      </c>
      <c r="BG41" s="49">
        <f t="shared" si="29"/>
        <v>5.0847457627118647E-2</v>
      </c>
      <c r="BH41" s="49">
        <f t="shared" si="29"/>
        <v>-0.18579234972677597</v>
      </c>
      <c r="BI41" s="49">
        <f t="shared" si="29"/>
        <v>-0.14035087719298245</v>
      </c>
      <c r="BJ41" s="49">
        <f t="shared" si="29"/>
        <v>-1.8867924528301886E-2</v>
      </c>
      <c r="BK41" s="49">
        <f t="shared" si="72"/>
        <v>-0.37634408602150538</v>
      </c>
      <c r="BL41" s="49">
        <f t="shared" si="30"/>
        <v>-9.3959731543624164E-2</v>
      </c>
      <c r="BM41" s="49">
        <f t="shared" si="30"/>
        <v>0.24489795918367346</v>
      </c>
      <c r="BN41" s="49">
        <f t="shared" si="30"/>
        <v>-2.564102564102564E-2</v>
      </c>
      <c r="BO41" s="49">
        <f t="shared" si="30"/>
        <v>8.6206896551724144E-2</v>
      </c>
      <c r="BP41" s="49">
        <f t="shared" si="30"/>
        <v>-5.185185185185185E-2</v>
      </c>
      <c r="BQ41" s="49">
        <f t="shared" si="30"/>
        <v>-0.11475409836065574</v>
      </c>
      <c r="BR41" s="49">
        <f t="shared" si="30"/>
        <v>-7.8947368421052627E-2</v>
      </c>
      <c r="BS41" s="49">
        <f t="shared" si="64"/>
        <v>8.6419753086419748E-2</v>
      </c>
      <c r="BT41" s="49">
        <f t="shared" si="65"/>
        <v>-7.9545454545454544E-2</v>
      </c>
      <c r="BU41" s="49">
        <f t="shared" si="66"/>
        <v>0.40123456790123457</v>
      </c>
      <c r="BV41" s="49">
        <f t="shared" si="67"/>
        <v>7.4889867841409691E-2</v>
      </c>
      <c r="BW41" s="49">
        <f t="shared" si="68"/>
        <v>-4.5081967213114756E-2</v>
      </c>
      <c r="BX41" s="49">
        <f t="shared" si="69"/>
        <v>0.25751072961373389</v>
      </c>
      <c r="BY41" s="49">
        <f t="shared" si="70"/>
        <v>0.20819112627986347</v>
      </c>
      <c r="BZ41" s="49">
        <f t="shared" si="71"/>
        <v>0.2711864406779661</v>
      </c>
      <c r="CA41" s="49">
        <f t="shared" si="31"/>
        <v>0.1111111111111111</v>
      </c>
      <c r="CB41" s="49">
        <f t="shared" si="31"/>
        <v>0.22800000000000001</v>
      </c>
      <c r="CC41" s="49">
        <f t="shared" si="31"/>
        <v>-8.143322475570032E-2</v>
      </c>
      <c r="CD41" s="49">
        <f t="shared" si="31"/>
        <v>0.18971631205673758</v>
      </c>
      <c r="CE41" s="49">
        <f t="shared" si="31"/>
        <v>-0.14008941877794337</v>
      </c>
      <c r="CF41" s="49">
        <f t="shared" si="31"/>
        <v>9.7053726169844021E-2</v>
      </c>
      <c r="CG41" s="49">
        <f t="shared" si="31"/>
        <v>-6.9510268562401265E-2</v>
      </c>
      <c r="CH41" s="49">
        <f t="shared" si="31"/>
        <v>-0.10865874363327674</v>
      </c>
      <c r="CI41" s="49">
        <f t="shared" si="31"/>
        <v>-4.3809523809523812E-2</v>
      </c>
    </row>
    <row r="42" spans="2:87" ht="17.100000000000001" customHeight="1" thickBot="1" x14ac:dyDescent="0.25">
      <c r="B42" s="36" t="s">
        <v>127</v>
      </c>
      <c r="C42" s="49">
        <f t="shared" si="32"/>
        <v>-0.5</v>
      </c>
      <c r="D42" s="49">
        <f t="shared" si="33"/>
        <v>-0.83333333333333337</v>
      </c>
      <c r="E42" s="49">
        <f t="shared" si="34"/>
        <v>-0.25</v>
      </c>
      <c r="F42" s="49">
        <f t="shared" si="35"/>
        <v>-0.66666666666666663</v>
      </c>
      <c r="G42" s="49">
        <f t="shared" si="36"/>
        <v>0</v>
      </c>
      <c r="H42" s="49">
        <f t="shared" si="37"/>
        <v>-1</v>
      </c>
      <c r="I42" s="49">
        <f t="shared" si="38"/>
        <v>0.66666666666666663</v>
      </c>
      <c r="J42" s="49">
        <f t="shared" si="39"/>
        <v>-1</v>
      </c>
      <c r="K42" s="49">
        <f t="shared" si="40"/>
        <v>-0.5</v>
      </c>
      <c r="L42" s="49"/>
      <c r="M42" s="49">
        <f t="shared" si="42"/>
        <v>-0.8</v>
      </c>
      <c r="N42" s="49"/>
      <c r="O42" s="49">
        <f t="shared" si="44"/>
        <v>0</v>
      </c>
      <c r="P42" s="49"/>
      <c r="Q42" s="49">
        <f t="shared" si="46"/>
        <v>1</v>
      </c>
      <c r="R42" s="49">
        <f t="shared" si="47"/>
        <v>6</v>
      </c>
      <c r="S42" s="49">
        <f t="shared" si="48"/>
        <v>1</v>
      </c>
      <c r="T42" s="49">
        <f t="shared" si="49"/>
        <v>-0.5</v>
      </c>
      <c r="U42" s="49">
        <f t="shared" si="50"/>
        <v>1</v>
      </c>
      <c r="V42" s="49">
        <f t="shared" si="51"/>
        <v>-0.7142857142857143</v>
      </c>
      <c r="W42" s="49">
        <f t="shared" si="52"/>
        <v>1.5</v>
      </c>
      <c r="X42" s="49">
        <f>+(AB21-X21)/X21</f>
        <v>3</v>
      </c>
      <c r="Y42" s="49">
        <f t="shared" si="54"/>
        <v>0</v>
      </c>
      <c r="Z42" s="49">
        <f>+(AD21-Z21)/Z21</f>
        <v>2</v>
      </c>
      <c r="AA42" s="49">
        <f t="shared" si="56"/>
        <v>0.2</v>
      </c>
      <c r="AB42" s="49">
        <f t="shared" si="57"/>
        <v>1</v>
      </c>
      <c r="AC42" s="49">
        <f t="shared" si="58"/>
        <v>0</v>
      </c>
      <c r="AD42" s="49">
        <f>+(AH21-AD21)/AD21</f>
        <v>-0.5</v>
      </c>
      <c r="AE42" s="49">
        <f t="shared" si="60"/>
        <v>0.83333333333333337</v>
      </c>
      <c r="AF42" s="49">
        <f>+(AJ21-AF21)/AF21</f>
        <v>1.25</v>
      </c>
      <c r="AG42" s="49">
        <f t="shared" si="62"/>
        <v>2</v>
      </c>
      <c r="AH42" s="49">
        <f>+(AL21-AH21)/AH21</f>
        <v>2</v>
      </c>
      <c r="AI42" s="49">
        <f t="shared" si="28"/>
        <v>9.0909090909090912E-2</v>
      </c>
      <c r="AJ42" s="49">
        <f t="shared" si="28"/>
        <v>-0.22222222222222221</v>
      </c>
      <c r="AK42" s="49">
        <f t="shared" si="28"/>
        <v>0.16666666666666666</v>
      </c>
      <c r="AL42" s="49">
        <f t="shared" si="28"/>
        <v>0.33333333333333331</v>
      </c>
      <c r="AM42" s="49">
        <f t="shared" si="28"/>
        <v>-0.33333333333333331</v>
      </c>
      <c r="AN42" s="49">
        <f t="shared" si="28"/>
        <v>-7.1428571428571425E-2</v>
      </c>
      <c r="AO42" s="49">
        <f t="shared" si="28"/>
        <v>-0.35714285714285715</v>
      </c>
      <c r="AP42" s="49">
        <f t="shared" si="28"/>
        <v>0.41666666666666669</v>
      </c>
      <c r="AQ42" s="49">
        <f t="shared" si="28"/>
        <v>0.875</v>
      </c>
      <c r="AR42" s="49">
        <f t="shared" si="28"/>
        <v>-0.15384615384615385</v>
      </c>
      <c r="AS42" s="49">
        <f t="shared" si="28"/>
        <v>0.55555555555555558</v>
      </c>
      <c r="AT42" s="49">
        <f t="shared" si="28"/>
        <v>5.8823529411764705E-2</v>
      </c>
      <c r="AU42" s="49">
        <f t="shared" si="28"/>
        <v>6.6666666666666666E-2</v>
      </c>
      <c r="AV42" s="49">
        <f t="shared" si="28"/>
        <v>-0.27272727272727271</v>
      </c>
      <c r="AW42" s="49">
        <f t="shared" si="29"/>
        <v>-7.1428571428571425E-2</v>
      </c>
      <c r="AX42" s="49">
        <f t="shared" si="29"/>
        <v>-5.5555555555555552E-2</v>
      </c>
      <c r="AY42" s="49">
        <f t="shared" si="29"/>
        <v>-0.1875</v>
      </c>
      <c r="AZ42" s="49">
        <f t="shared" si="29"/>
        <v>-0.375</v>
      </c>
      <c r="BA42" s="49">
        <f t="shared" si="29"/>
        <v>0.69230769230769229</v>
      </c>
      <c r="BB42" s="49">
        <f t="shared" si="29"/>
        <v>0.58823529411764708</v>
      </c>
      <c r="BC42" s="49">
        <f t="shared" si="29"/>
        <v>0.53846153846153844</v>
      </c>
      <c r="BD42" s="49">
        <f t="shared" si="29"/>
        <v>1.8</v>
      </c>
      <c r="BE42" s="49">
        <f t="shared" si="29"/>
        <v>0.18181818181818182</v>
      </c>
      <c r="BF42" s="49">
        <f t="shared" si="29"/>
        <v>-0.44444444444444442</v>
      </c>
      <c r="BG42" s="49">
        <f t="shared" si="29"/>
        <v>-0.1</v>
      </c>
      <c r="BH42" s="49">
        <f t="shared" si="29"/>
        <v>0</v>
      </c>
      <c r="BI42" s="49">
        <f t="shared" si="29"/>
        <v>-0.65384615384615385</v>
      </c>
      <c r="BJ42" s="49">
        <f t="shared" si="29"/>
        <v>0.26666666666666666</v>
      </c>
      <c r="BK42" s="49">
        <f t="shared" si="72"/>
        <v>-0.61111111111111116</v>
      </c>
      <c r="BL42" s="49">
        <f t="shared" si="30"/>
        <v>0.42857142857142855</v>
      </c>
      <c r="BM42" s="49">
        <f t="shared" si="30"/>
        <v>1.2222222222222223</v>
      </c>
      <c r="BN42" s="49">
        <f t="shared" si="30"/>
        <v>-5.2631578947368418E-2</v>
      </c>
      <c r="BO42" s="49">
        <f t="shared" si="30"/>
        <v>2</v>
      </c>
      <c r="BP42" s="49">
        <f t="shared" si="30"/>
        <v>0.2</v>
      </c>
      <c r="BQ42" s="49">
        <f t="shared" si="30"/>
        <v>-0.6</v>
      </c>
      <c r="BR42" s="49">
        <f t="shared" si="30"/>
        <v>-0.1111111111111111</v>
      </c>
      <c r="BS42" s="49">
        <f t="shared" si="64"/>
        <v>-0.6</v>
      </c>
      <c r="BT42" s="49">
        <f t="shared" si="65"/>
        <v>-0.125</v>
      </c>
      <c r="BU42" s="49">
        <f t="shared" si="66"/>
        <v>-0.5714285714285714</v>
      </c>
      <c r="BV42" s="49">
        <f t="shared" si="67"/>
        <v>3</v>
      </c>
      <c r="BW42" s="49">
        <f t="shared" si="68"/>
        <v>-0.25</v>
      </c>
      <c r="BX42" s="49">
        <f t="shared" si="69"/>
        <v>1.1111111111111112</v>
      </c>
      <c r="BY42" s="49">
        <f>+(CD21-CC21)/CC21</f>
        <v>0.10526315789473684</v>
      </c>
      <c r="BZ42" s="49">
        <f t="shared" si="71"/>
        <v>1.3809523809523809</v>
      </c>
      <c r="CA42" s="49">
        <f t="shared" si="71"/>
        <v>0.04</v>
      </c>
      <c r="CB42" s="49">
        <f t="shared" si="71"/>
        <v>-9.6153846153846159E-2</v>
      </c>
      <c r="CC42" s="49">
        <f t="shared" si="71"/>
        <v>0.23404255319148937</v>
      </c>
      <c r="CD42" s="49">
        <f t="shared" si="71"/>
        <v>-6.8965517241379309E-2</v>
      </c>
      <c r="CE42" s="49">
        <f t="shared" si="31"/>
        <v>0.24074074074074073</v>
      </c>
      <c r="CF42" s="49">
        <f t="shared" si="31"/>
        <v>0.11940298507462686</v>
      </c>
      <c r="CG42" s="49">
        <f t="shared" si="31"/>
        <v>-0.2</v>
      </c>
      <c r="CH42" s="49">
        <f t="shared" si="31"/>
        <v>8.3333333333333329E-2</v>
      </c>
      <c r="CI42" s="49">
        <f t="shared" si="31"/>
        <v>6.1538461538461542E-2</v>
      </c>
    </row>
    <row r="43" spans="2:87" ht="17.100000000000001" customHeight="1" thickBot="1" x14ac:dyDescent="0.25">
      <c r="B43" s="37" t="s">
        <v>128</v>
      </c>
      <c r="C43" s="50">
        <f t="shared" si="32"/>
        <v>2.132701421800948E-2</v>
      </c>
      <c r="D43" s="50">
        <f t="shared" si="33"/>
        <v>0.16740088105726872</v>
      </c>
      <c r="E43" s="50">
        <f t="shared" si="34"/>
        <v>0.18421052631578946</v>
      </c>
      <c r="F43" s="51">
        <f t="shared" si="35"/>
        <v>0.10939226519337017</v>
      </c>
      <c r="G43" s="50">
        <f t="shared" si="36"/>
        <v>0.18561484918793503</v>
      </c>
      <c r="H43" s="50">
        <f t="shared" si="37"/>
        <v>9.3396226415094333E-2</v>
      </c>
      <c r="I43" s="50">
        <f t="shared" si="38"/>
        <v>0.16470588235294117</v>
      </c>
      <c r="J43" s="51">
        <f t="shared" si="39"/>
        <v>0.10657370517928287</v>
      </c>
      <c r="K43" s="50">
        <f t="shared" si="40"/>
        <v>0.1095890410958904</v>
      </c>
      <c r="L43" s="50">
        <f t="shared" si="41"/>
        <v>0.18464193270060397</v>
      </c>
      <c r="M43" s="50">
        <f t="shared" si="42"/>
        <v>0.18518518518518517</v>
      </c>
      <c r="N43" s="51">
        <f t="shared" si="43"/>
        <v>0.28982898289828984</v>
      </c>
      <c r="O43" s="50">
        <f t="shared" si="44"/>
        <v>0.32186948853615521</v>
      </c>
      <c r="P43" s="50">
        <f t="shared" si="45"/>
        <v>0.16023306627822287</v>
      </c>
      <c r="Q43" s="50">
        <f t="shared" si="46"/>
        <v>0.18276515151515152</v>
      </c>
      <c r="R43" s="51">
        <f t="shared" si="47"/>
        <v>0.16678297278436846</v>
      </c>
      <c r="S43" s="50">
        <f t="shared" si="48"/>
        <v>0.15810540360240161</v>
      </c>
      <c r="T43" s="50">
        <f t="shared" si="49"/>
        <v>0.15944758317639673</v>
      </c>
      <c r="U43" s="50">
        <f t="shared" si="50"/>
        <v>0.14411529223378702</v>
      </c>
      <c r="V43" s="51">
        <f t="shared" si="51"/>
        <v>0.13815789473684212</v>
      </c>
      <c r="W43" s="50">
        <f t="shared" si="52"/>
        <v>0.10887096774193548</v>
      </c>
      <c r="X43" s="50">
        <f>+(AB22-X22)/X22</f>
        <v>0.14672441797509475</v>
      </c>
      <c r="Y43" s="50">
        <f t="shared" si="54"/>
        <v>0.12106368089573127</v>
      </c>
      <c r="Z43" s="51">
        <f>+(AD22-Z22)/Z22</f>
        <v>0.20756699947451393</v>
      </c>
      <c r="AA43" s="50">
        <f t="shared" si="56"/>
        <v>0.14441558441558441</v>
      </c>
      <c r="AB43" s="50">
        <f t="shared" si="57"/>
        <v>0.13833805476864966</v>
      </c>
      <c r="AC43" s="50">
        <f t="shared" si="58"/>
        <v>0.20411985018726592</v>
      </c>
      <c r="AD43" s="51">
        <f>+(AH22-AD22)/AD22</f>
        <v>0.11705831157528286</v>
      </c>
      <c r="AE43" s="50">
        <f t="shared" si="60"/>
        <v>0.12709940989559693</v>
      </c>
      <c r="AF43" s="50">
        <f>+(AJ22-AF22)/AF22</f>
        <v>9.6640398175031103E-2</v>
      </c>
      <c r="AG43" s="50">
        <f t="shared" si="62"/>
        <v>8.4499740798341105E-2</v>
      </c>
      <c r="AH43" s="51">
        <f>+(AL22-AH22)/AH22</f>
        <v>7.4016361511492013E-3</v>
      </c>
      <c r="AI43" s="50">
        <f t="shared" si="28"/>
        <v>-1.1276681433749497E-2</v>
      </c>
      <c r="AJ43" s="50">
        <f t="shared" si="28"/>
        <v>0.14674735249621784</v>
      </c>
      <c r="AK43" s="50">
        <f t="shared" si="28"/>
        <v>-5.2103250478011474E-2</v>
      </c>
      <c r="AL43" s="51">
        <f t="shared" si="28"/>
        <v>6.1098221191028618E-2</v>
      </c>
      <c r="AM43" s="50">
        <f t="shared" si="28"/>
        <v>0.16456211812627292</v>
      </c>
      <c r="AN43" s="50">
        <f t="shared" si="28"/>
        <v>-7.5197889182058053E-2</v>
      </c>
      <c r="AO43" s="50">
        <f t="shared" si="28"/>
        <v>4.9924357034795766E-2</v>
      </c>
      <c r="AP43" s="51">
        <f t="shared" si="28"/>
        <v>4.6647230320699708E-2</v>
      </c>
      <c r="AQ43" s="50">
        <f t="shared" si="28"/>
        <v>-4.5470444211262676E-3</v>
      </c>
      <c r="AR43" s="50">
        <f t="shared" si="28"/>
        <v>0.12125534950071326</v>
      </c>
      <c r="AS43" s="50">
        <f t="shared" si="28"/>
        <v>9.1258405379442839E-2</v>
      </c>
      <c r="AT43" s="50">
        <f t="shared" si="28"/>
        <v>8.0779944289693595E-2</v>
      </c>
      <c r="AU43" s="50">
        <f t="shared" si="28"/>
        <v>0.17182009838369641</v>
      </c>
      <c r="AV43" s="50">
        <f t="shared" si="28"/>
        <v>1.0178117048346057E-2</v>
      </c>
      <c r="AW43" s="50">
        <f t="shared" si="29"/>
        <v>2.6408450704225352E-2</v>
      </c>
      <c r="AX43" s="50">
        <f t="shared" si="29"/>
        <v>7.0554123711340205E-2</v>
      </c>
      <c r="AY43" s="50">
        <f t="shared" si="29"/>
        <v>-0.13643178410794601</v>
      </c>
      <c r="AZ43" s="50">
        <f t="shared" si="29"/>
        <v>-0.41876574307304787</v>
      </c>
      <c r="BA43" s="50">
        <f t="shared" si="29"/>
        <v>0.282590051457976</v>
      </c>
      <c r="BB43" s="50">
        <f t="shared" si="29"/>
        <v>8.6969605777911532E-2</v>
      </c>
      <c r="BC43" s="50">
        <f t="shared" si="29"/>
        <v>0.21388888888888888</v>
      </c>
      <c r="BD43" s="50">
        <f t="shared" si="29"/>
        <v>0.99349945828819064</v>
      </c>
      <c r="BE43" s="50">
        <f t="shared" si="29"/>
        <v>-0.12236710130391174</v>
      </c>
      <c r="BF43" s="50">
        <f t="shared" si="29"/>
        <v>-0.12679955703211518</v>
      </c>
      <c r="BG43" s="50">
        <f t="shared" si="29"/>
        <v>-3.9187643020594964E-2</v>
      </c>
      <c r="BH43" s="50">
        <f t="shared" si="29"/>
        <v>-7.6630434782608697E-2</v>
      </c>
      <c r="BI43" s="50">
        <f t="shared" si="29"/>
        <v>-4.304761904761905E-2</v>
      </c>
      <c r="BJ43" s="50">
        <f t="shared" si="29"/>
        <v>8.3386176284083707E-2</v>
      </c>
      <c r="BK43" s="50">
        <f t="shared" si="72"/>
        <v>-0.10598392378684132</v>
      </c>
      <c r="BL43" s="50">
        <f t="shared" si="30"/>
        <v>-1.9423190111830489E-2</v>
      </c>
      <c r="BM43" s="50">
        <f t="shared" si="30"/>
        <v>7.4442675159235666E-2</v>
      </c>
      <c r="BN43" s="50">
        <f t="shared" si="30"/>
        <v>9.9502487562189053E-3</v>
      </c>
      <c r="BO43" s="50">
        <f t="shared" si="30"/>
        <v>0.11921411921411922</v>
      </c>
      <c r="BP43" s="50">
        <f t="shared" si="30"/>
        <v>0.1092436974789916</v>
      </c>
      <c r="BQ43" s="50">
        <f t="shared" si="30"/>
        <v>-4.3349388662467583E-2</v>
      </c>
      <c r="BR43" s="50">
        <f t="shared" si="30"/>
        <v>-1.3039698638075921E-2</v>
      </c>
      <c r="BS43" s="50">
        <f t="shared" si="64"/>
        <v>0.11746896760520739</v>
      </c>
      <c r="BT43" s="50">
        <f t="shared" si="65"/>
        <v>0.1332972094283392</v>
      </c>
      <c r="BU43" s="50">
        <f t="shared" si="66"/>
        <v>0.19435811618455653</v>
      </c>
      <c r="BV43" s="50">
        <f t="shared" si="67"/>
        <v>0.20356285028022417</v>
      </c>
      <c r="BW43" s="50">
        <f t="shared" si="68"/>
        <v>0.15000831531681358</v>
      </c>
      <c r="BX43" s="50">
        <f t="shared" si="69"/>
        <v>0.14866232827187273</v>
      </c>
      <c r="BY43" s="50">
        <f>+(CD22-CC22)/CC22</f>
        <v>0.14692181795291451</v>
      </c>
      <c r="BZ43" s="50">
        <f t="shared" si="71"/>
        <v>7.6289791437980245E-2</v>
      </c>
      <c r="CA43" s="50">
        <f t="shared" si="71"/>
        <v>4.1713411524732277E-2</v>
      </c>
      <c r="CB43" s="50">
        <f t="shared" si="71"/>
        <v>3.9455649109065988E-2</v>
      </c>
      <c r="CC43" s="50">
        <f t="shared" si="71"/>
        <v>7.0547235565602343E-2</v>
      </c>
      <c r="CD43" s="50">
        <f t="shared" si="31"/>
        <v>7.0385359845152207E-2</v>
      </c>
      <c r="CE43" s="50">
        <f t="shared" si="31"/>
        <v>-6.8798290317277661E-2</v>
      </c>
      <c r="CF43" s="50">
        <f t="shared" si="31"/>
        <v>0.14352546561920734</v>
      </c>
      <c r="CG43" s="50">
        <f t="shared" si="31"/>
        <v>-2.0764183712852182E-2</v>
      </c>
      <c r="CH43" s="50">
        <f t="shared" si="31"/>
        <v>-1.5844237742393189E-2</v>
      </c>
      <c r="CI43" s="50">
        <f t="shared" si="31"/>
        <v>4.4853824589507409E-2</v>
      </c>
    </row>
  </sheetData>
  <phoneticPr fontId="34" type="noConversion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CN43"/>
  <sheetViews>
    <sheetView topLeftCell="CA35" zoomScaleNormal="100" workbookViewId="0">
      <selection activeCell="CI43" sqref="CI43"/>
    </sheetView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6" width="11.28515625" style="2" bestFit="1" customWidth="1"/>
    <col min="7" max="102" width="12.28515625" style="2" customWidth="1"/>
    <col min="103" max="16384" width="11.42578125" style="2"/>
  </cols>
  <sheetData>
    <row r="1" spans="1:92" ht="17.25" customHeight="1" x14ac:dyDescent="0.2">
      <c r="N1" s="6"/>
    </row>
    <row r="2" spans="1:92" ht="53.25" customHeight="1" x14ac:dyDescent="0.2">
      <c r="A2" s="44"/>
      <c r="B2" s="44"/>
      <c r="C2" s="53"/>
      <c r="D2" s="53"/>
      <c r="E2" s="53"/>
      <c r="F2" s="53"/>
      <c r="G2" s="53"/>
      <c r="H2" s="53"/>
      <c r="I2" s="53"/>
      <c r="J2" s="53"/>
      <c r="K2"/>
      <c r="L2"/>
    </row>
    <row r="3" spans="1:92" ht="33" customHeight="1" x14ac:dyDescent="0.2"/>
    <row r="4" spans="1:92" ht="39" customHeight="1" x14ac:dyDescent="0.2">
      <c r="B4" s="13"/>
      <c r="C4" s="61" t="s">
        <v>22</v>
      </c>
      <c r="D4" s="61" t="s">
        <v>23</v>
      </c>
      <c r="E4" s="61" t="s">
        <v>24</v>
      </c>
      <c r="F4" s="38" t="s">
        <v>25</v>
      </c>
      <c r="G4" s="61" t="s">
        <v>26</v>
      </c>
      <c r="H4" s="61" t="s">
        <v>27</v>
      </c>
      <c r="I4" s="61" t="s">
        <v>28</v>
      </c>
      <c r="J4" s="38" t="s">
        <v>29</v>
      </c>
      <c r="K4" s="61" t="s">
        <v>30</v>
      </c>
      <c r="L4" s="61" t="s">
        <v>31</v>
      </c>
      <c r="M4" s="61" t="s">
        <v>32</v>
      </c>
      <c r="N4" s="38" t="s">
        <v>33</v>
      </c>
      <c r="O4" s="61" t="s">
        <v>34</v>
      </c>
      <c r="P4" s="61" t="s">
        <v>35</v>
      </c>
      <c r="Q4" s="61" t="s">
        <v>36</v>
      </c>
      <c r="R4" s="38" t="s">
        <v>37</v>
      </c>
      <c r="S4" s="61" t="s">
        <v>38</v>
      </c>
      <c r="T4" s="61" t="s">
        <v>39</v>
      </c>
      <c r="U4" s="61" t="s">
        <v>40</v>
      </c>
      <c r="V4" s="38" t="s">
        <v>41</v>
      </c>
      <c r="W4" s="61" t="s">
        <v>42</v>
      </c>
      <c r="X4" s="61" t="s">
        <v>43</v>
      </c>
      <c r="Y4" s="61" t="s">
        <v>44</v>
      </c>
      <c r="Z4" s="38" t="s">
        <v>45</v>
      </c>
      <c r="AA4" s="61" t="s">
        <v>46</v>
      </c>
      <c r="AB4" s="61" t="s">
        <v>47</v>
      </c>
      <c r="AC4" s="61" t="s">
        <v>48</v>
      </c>
      <c r="AD4" s="38" t="s">
        <v>49</v>
      </c>
      <c r="AE4" s="61" t="s">
        <v>50</v>
      </c>
      <c r="AF4" s="61" t="s">
        <v>51</v>
      </c>
      <c r="AG4" s="61" t="s">
        <v>52</v>
      </c>
      <c r="AH4" s="38" t="s">
        <v>53</v>
      </c>
      <c r="AI4" s="61" t="s">
        <v>54</v>
      </c>
      <c r="AJ4" s="61" t="s">
        <v>55</v>
      </c>
      <c r="AK4" s="61" t="s">
        <v>56</v>
      </c>
      <c r="AL4" s="38" t="s">
        <v>57</v>
      </c>
      <c r="AM4" s="61" t="s">
        <v>58</v>
      </c>
      <c r="AN4" s="61" t="s">
        <v>59</v>
      </c>
      <c r="AO4" s="61" t="s">
        <v>60</v>
      </c>
      <c r="AP4" s="38" t="s">
        <v>61</v>
      </c>
      <c r="AQ4" s="61" t="s">
        <v>62</v>
      </c>
      <c r="AR4" s="61" t="s">
        <v>63</v>
      </c>
      <c r="AS4" s="61" t="s">
        <v>64</v>
      </c>
      <c r="AT4" s="38" t="s">
        <v>65</v>
      </c>
      <c r="AU4" s="61" t="s">
        <v>66</v>
      </c>
      <c r="AV4" s="61" t="s">
        <v>67</v>
      </c>
      <c r="AW4" s="61" t="s">
        <v>68</v>
      </c>
      <c r="AX4" s="38" t="s">
        <v>69</v>
      </c>
      <c r="AY4" s="61" t="s">
        <v>70</v>
      </c>
      <c r="AZ4" s="61" t="s">
        <v>71</v>
      </c>
      <c r="BA4" s="61" t="s">
        <v>72</v>
      </c>
      <c r="BB4" s="38" t="s">
        <v>73</v>
      </c>
      <c r="BC4" s="61" t="s">
        <v>74</v>
      </c>
      <c r="BD4" s="61" t="s">
        <v>75</v>
      </c>
      <c r="BE4" s="61" t="s">
        <v>76</v>
      </c>
      <c r="BF4" s="38" t="s">
        <v>77</v>
      </c>
      <c r="BG4" s="61" t="s">
        <v>78</v>
      </c>
      <c r="BH4" s="61" t="s">
        <v>79</v>
      </c>
      <c r="BI4" s="61" t="s">
        <v>80</v>
      </c>
      <c r="BJ4" s="38" t="s">
        <v>81</v>
      </c>
      <c r="BK4" s="61" t="s">
        <v>82</v>
      </c>
      <c r="BL4" s="61" t="s">
        <v>83</v>
      </c>
      <c r="BM4" s="61" t="s">
        <v>84</v>
      </c>
      <c r="BN4" s="38" t="s">
        <v>85</v>
      </c>
      <c r="BO4" s="61" t="s">
        <v>248</v>
      </c>
      <c r="BP4" s="61" t="s">
        <v>253</v>
      </c>
      <c r="BQ4" s="61" t="s">
        <v>255</v>
      </c>
      <c r="BR4" s="38" t="s">
        <v>258</v>
      </c>
      <c r="BS4" s="61" t="s">
        <v>264</v>
      </c>
      <c r="BT4" s="61" t="s">
        <v>267</v>
      </c>
      <c r="BU4" s="61" t="s">
        <v>269</v>
      </c>
      <c r="BV4" s="61" t="s">
        <v>271</v>
      </c>
      <c r="BW4" s="23" t="s">
        <v>95</v>
      </c>
      <c r="BX4" s="23" t="s">
        <v>96</v>
      </c>
      <c r="BY4" s="23" t="s">
        <v>97</v>
      </c>
      <c r="BZ4" s="23" t="s">
        <v>98</v>
      </c>
      <c r="CA4" s="23" t="s">
        <v>99</v>
      </c>
      <c r="CB4" s="23" t="s">
        <v>100</v>
      </c>
      <c r="CC4" s="23" t="s">
        <v>101</v>
      </c>
      <c r="CD4" s="23" t="s">
        <v>102</v>
      </c>
      <c r="CE4" s="23" t="s">
        <v>103</v>
      </c>
      <c r="CF4" s="23" t="s">
        <v>104</v>
      </c>
      <c r="CG4" s="23" t="s">
        <v>105</v>
      </c>
      <c r="CH4" s="23" t="s">
        <v>106</v>
      </c>
      <c r="CI4" s="23" t="s">
        <v>107</v>
      </c>
      <c r="CJ4" s="23" t="s">
        <v>108</v>
      </c>
      <c r="CK4" s="23" t="s">
        <v>109</v>
      </c>
      <c r="CL4" s="23" t="s">
        <v>207</v>
      </c>
      <c r="CM4" s="23" t="s">
        <v>262</v>
      </c>
      <c r="CN4" s="23" t="s">
        <v>275</v>
      </c>
    </row>
    <row r="5" spans="1:92" ht="17.100000000000001" customHeight="1" thickBot="1" x14ac:dyDescent="0.25">
      <c r="B5" s="36" t="s">
        <v>111</v>
      </c>
      <c r="C5" s="25">
        <v>628</v>
      </c>
      <c r="D5" s="25">
        <v>652</v>
      </c>
      <c r="E5" s="25">
        <v>486</v>
      </c>
      <c r="F5" s="25">
        <v>680</v>
      </c>
      <c r="G5" s="25">
        <v>721</v>
      </c>
      <c r="H5" s="25">
        <v>838</v>
      </c>
      <c r="I5" s="25">
        <v>608</v>
      </c>
      <c r="J5" s="25">
        <v>804</v>
      </c>
      <c r="K5" s="25">
        <v>785</v>
      </c>
      <c r="L5" s="25">
        <v>838</v>
      </c>
      <c r="M5" s="25">
        <v>676</v>
      </c>
      <c r="N5" s="25">
        <v>1019</v>
      </c>
      <c r="O5" s="25">
        <v>1015</v>
      </c>
      <c r="P5" s="25">
        <v>1015</v>
      </c>
      <c r="Q5" s="25">
        <v>783</v>
      </c>
      <c r="R5" s="25">
        <v>1210</v>
      </c>
      <c r="S5" s="25">
        <v>1259</v>
      </c>
      <c r="T5" s="25">
        <v>1158</v>
      </c>
      <c r="U5" s="25">
        <v>876</v>
      </c>
      <c r="V5" s="25">
        <v>1300</v>
      </c>
      <c r="W5" s="25">
        <v>1368</v>
      </c>
      <c r="X5" s="25">
        <v>1453</v>
      </c>
      <c r="Y5" s="25">
        <v>980</v>
      </c>
      <c r="Z5" s="25">
        <v>1443</v>
      </c>
      <c r="AA5" s="25">
        <v>1351</v>
      </c>
      <c r="AB5" s="25">
        <v>1370</v>
      </c>
      <c r="AC5" s="25">
        <v>1018</v>
      </c>
      <c r="AD5" s="25">
        <v>1589</v>
      </c>
      <c r="AE5" s="25">
        <v>1638</v>
      </c>
      <c r="AF5" s="25">
        <v>1669</v>
      </c>
      <c r="AG5" s="25">
        <v>1354</v>
      </c>
      <c r="AH5" s="25">
        <v>1899</v>
      </c>
      <c r="AI5" s="25">
        <v>1768</v>
      </c>
      <c r="AJ5" s="25">
        <v>1779</v>
      </c>
      <c r="AK5" s="25">
        <v>1327</v>
      </c>
      <c r="AL5" s="25">
        <v>1740</v>
      </c>
      <c r="AM5" s="25">
        <v>1556</v>
      </c>
      <c r="AN5" s="25">
        <v>1909</v>
      </c>
      <c r="AO5" s="25">
        <v>1347</v>
      </c>
      <c r="AP5" s="25">
        <v>1899</v>
      </c>
      <c r="AQ5" s="25">
        <v>1886</v>
      </c>
      <c r="AR5" s="25">
        <v>1807</v>
      </c>
      <c r="AS5" s="25">
        <v>1323</v>
      </c>
      <c r="AT5" s="25">
        <v>1814</v>
      </c>
      <c r="AU5" s="25">
        <v>1733</v>
      </c>
      <c r="AV5" s="25">
        <v>1913</v>
      </c>
      <c r="AW5" s="25">
        <v>1452</v>
      </c>
      <c r="AX5" s="25">
        <v>1983</v>
      </c>
      <c r="AY5" s="25">
        <v>1793</v>
      </c>
      <c r="AZ5" s="25">
        <v>1759</v>
      </c>
      <c r="BA5" s="25">
        <v>1314</v>
      </c>
      <c r="BB5" s="25">
        <v>1785</v>
      </c>
      <c r="BC5" s="25">
        <v>1488</v>
      </c>
      <c r="BD5" s="25">
        <v>1112</v>
      </c>
      <c r="BE5" s="25">
        <v>1725</v>
      </c>
      <c r="BF5" s="25">
        <v>1850</v>
      </c>
      <c r="BG5" s="25">
        <v>1689</v>
      </c>
      <c r="BH5" s="25">
        <v>1759</v>
      </c>
      <c r="BI5" s="25">
        <v>1241</v>
      </c>
      <c r="BJ5" s="25">
        <v>1776</v>
      </c>
      <c r="BK5" s="25">
        <v>1748</v>
      </c>
      <c r="BL5" s="25">
        <v>1614</v>
      </c>
      <c r="BM5" s="25">
        <v>1334</v>
      </c>
      <c r="BN5" s="25">
        <v>1853</v>
      </c>
      <c r="BO5" s="25">
        <v>1695</v>
      </c>
      <c r="BP5" s="25">
        <v>1678</v>
      </c>
      <c r="BQ5" s="25">
        <v>1305</v>
      </c>
      <c r="BR5" s="25">
        <v>1720</v>
      </c>
      <c r="BS5" s="25">
        <v>1696</v>
      </c>
      <c r="BT5" s="25">
        <v>1715</v>
      </c>
      <c r="BU5" s="25">
        <v>1221</v>
      </c>
      <c r="BV5" s="2">
        <v>1723</v>
      </c>
      <c r="BW5" s="25">
        <f t="shared" ref="BW5:BW22" si="0">+C5+D5+E5+F5</f>
        <v>2446</v>
      </c>
      <c r="BX5" s="25">
        <f t="shared" ref="BX5:BX22" si="1">+G5+H5+I5+J5</f>
        <v>2971</v>
      </c>
      <c r="BY5" s="25">
        <f t="shared" ref="BY5:BY22" si="2">+K5+L5+M5+N5</f>
        <v>3318</v>
      </c>
      <c r="BZ5" s="25">
        <f t="shared" ref="BZ5:BZ22" si="3">+O5+P5+Q5+R5</f>
        <v>4023</v>
      </c>
      <c r="CA5" s="25">
        <f t="shared" ref="CA5:CA22" si="4">+S5+T5+U5+V5</f>
        <v>4593</v>
      </c>
      <c r="CB5" s="25">
        <f t="shared" ref="CB5:CB22" si="5">+W5+X5+Y5+Z5</f>
        <v>5244</v>
      </c>
      <c r="CC5" s="25">
        <f t="shared" ref="CC5:CC22" si="6">+AA5+AB5+AC5+AD5</f>
        <v>5328</v>
      </c>
      <c r="CD5" s="25">
        <f t="shared" ref="CD5:CD22" si="7">+AE5+AF5+AG5+AH5</f>
        <v>6560</v>
      </c>
      <c r="CE5" s="25">
        <f t="shared" ref="CE5:CE22" si="8">+AI5+AJ5+AK5+AL5</f>
        <v>6614</v>
      </c>
      <c r="CF5" s="25">
        <f t="shared" ref="CF5:CF22" si="9">+AM5+AN5+AO5+AP5</f>
        <v>6711</v>
      </c>
      <c r="CG5" s="25">
        <f t="shared" ref="CG5:CG22" si="10">+AQ5+AR5+AS5+AT5</f>
        <v>6830</v>
      </c>
      <c r="CH5" s="25">
        <f t="shared" ref="CH5:CH22" si="11">+AU5+AV5+AW5+AX5</f>
        <v>7081</v>
      </c>
      <c r="CI5" s="25">
        <f t="shared" ref="CI5:CI22" si="12">+AY5+AZ5+BA5+BB5</f>
        <v>6651</v>
      </c>
      <c r="CJ5" s="25">
        <f t="shared" ref="CJ5:CJ22" si="13">+BC5+BD5+BE5+BF5</f>
        <v>6175</v>
      </c>
      <c r="CK5" s="25">
        <f t="shared" ref="CK5:CK22" si="14">+BG5+BH5+BI5+BJ5</f>
        <v>6465</v>
      </c>
      <c r="CL5" s="25">
        <f t="shared" ref="CL5:CL22" si="15">+BK5+BL5+BM5+BN5</f>
        <v>6549</v>
      </c>
      <c r="CM5" s="25">
        <f t="shared" ref="CM5:CM22" si="16">+BO5+BP5+BQ5+BR5</f>
        <v>6398</v>
      </c>
      <c r="CN5" s="25">
        <f>SUM(BS5:BV5)</f>
        <v>6355</v>
      </c>
    </row>
    <row r="6" spans="1:92" ht="17.100000000000001" customHeight="1" thickBot="1" x14ac:dyDescent="0.25">
      <c r="B6" s="36" t="s">
        <v>112</v>
      </c>
      <c r="C6" s="25">
        <v>50</v>
      </c>
      <c r="D6" s="25">
        <v>48</v>
      </c>
      <c r="E6" s="25">
        <v>48</v>
      </c>
      <c r="F6" s="25">
        <v>39</v>
      </c>
      <c r="G6" s="25">
        <v>74</v>
      </c>
      <c r="H6" s="25">
        <v>46</v>
      </c>
      <c r="I6" s="25">
        <v>40</v>
      </c>
      <c r="J6" s="25">
        <v>72</v>
      </c>
      <c r="K6" s="25">
        <v>58</v>
      </c>
      <c r="L6" s="25">
        <v>52</v>
      </c>
      <c r="M6" s="25">
        <v>38</v>
      </c>
      <c r="N6" s="25">
        <v>71</v>
      </c>
      <c r="O6" s="25">
        <v>66</v>
      </c>
      <c r="P6" s="25">
        <v>61</v>
      </c>
      <c r="Q6" s="25">
        <v>49</v>
      </c>
      <c r="R6" s="25">
        <v>85</v>
      </c>
      <c r="S6" s="25">
        <v>92</v>
      </c>
      <c r="T6" s="25">
        <v>107</v>
      </c>
      <c r="U6" s="25">
        <v>59</v>
      </c>
      <c r="V6" s="25">
        <v>87</v>
      </c>
      <c r="W6" s="25">
        <v>114</v>
      </c>
      <c r="X6" s="25">
        <v>95</v>
      </c>
      <c r="Y6" s="25">
        <v>73</v>
      </c>
      <c r="Z6" s="25">
        <v>120</v>
      </c>
      <c r="AA6" s="25">
        <v>127</v>
      </c>
      <c r="AB6" s="25">
        <v>152</v>
      </c>
      <c r="AC6" s="25">
        <v>74</v>
      </c>
      <c r="AD6" s="25">
        <v>137</v>
      </c>
      <c r="AE6" s="25">
        <v>120</v>
      </c>
      <c r="AF6" s="25">
        <v>123</v>
      </c>
      <c r="AG6" s="25">
        <v>122</v>
      </c>
      <c r="AH6" s="25">
        <v>194</v>
      </c>
      <c r="AI6" s="25">
        <v>154</v>
      </c>
      <c r="AJ6" s="25">
        <v>139</v>
      </c>
      <c r="AK6" s="25">
        <v>94</v>
      </c>
      <c r="AL6" s="25">
        <v>137</v>
      </c>
      <c r="AM6" s="25">
        <v>137</v>
      </c>
      <c r="AN6" s="25">
        <v>149</v>
      </c>
      <c r="AO6" s="25">
        <v>107</v>
      </c>
      <c r="AP6" s="25">
        <v>144</v>
      </c>
      <c r="AQ6" s="25">
        <v>156</v>
      </c>
      <c r="AR6" s="25">
        <v>133</v>
      </c>
      <c r="AS6" s="25">
        <v>111</v>
      </c>
      <c r="AT6" s="25">
        <v>126</v>
      </c>
      <c r="AU6" s="25">
        <v>144</v>
      </c>
      <c r="AV6" s="25">
        <v>136</v>
      </c>
      <c r="AW6" s="25">
        <v>105</v>
      </c>
      <c r="AX6" s="25">
        <v>155</v>
      </c>
      <c r="AY6" s="25">
        <v>158</v>
      </c>
      <c r="AZ6" s="25">
        <v>144</v>
      </c>
      <c r="BA6" s="25">
        <v>131</v>
      </c>
      <c r="BB6" s="25">
        <v>166</v>
      </c>
      <c r="BC6" s="25">
        <v>92</v>
      </c>
      <c r="BD6" s="25">
        <v>78</v>
      </c>
      <c r="BE6" s="25">
        <v>116</v>
      </c>
      <c r="BF6" s="25">
        <v>116</v>
      </c>
      <c r="BG6" s="25">
        <v>148</v>
      </c>
      <c r="BH6" s="25">
        <v>131</v>
      </c>
      <c r="BI6" s="25">
        <v>111</v>
      </c>
      <c r="BJ6" s="25">
        <v>123</v>
      </c>
      <c r="BK6" s="25">
        <v>155</v>
      </c>
      <c r="BL6" s="25">
        <v>143</v>
      </c>
      <c r="BM6" s="25">
        <v>101</v>
      </c>
      <c r="BN6" s="25">
        <v>122</v>
      </c>
      <c r="BO6" s="25">
        <v>158</v>
      </c>
      <c r="BP6" s="25">
        <v>165</v>
      </c>
      <c r="BQ6" s="25">
        <v>105</v>
      </c>
      <c r="BR6" s="25">
        <v>132</v>
      </c>
      <c r="BS6" s="25">
        <v>148</v>
      </c>
      <c r="BT6" s="25">
        <v>150</v>
      </c>
      <c r="BU6" s="25">
        <v>143</v>
      </c>
      <c r="BV6" s="2">
        <v>168</v>
      </c>
      <c r="BW6" s="25">
        <f t="shared" si="0"/>
        <v>185</v>
      </c>
      <c r="BX6" s="25">
        <f t="shared" si="1"/>
        <v>232</v>
      </c>
      <c r="BY6" s="25">
        <f t="shared" si="2"/>
        <v>219</v>
      </c>
      <c r="BZ6" s="25">
        <f t="shared" si="3"/>
        <v>261</v>
      </c>
      <c r="CA6" s="25">
        <f t="shared" si="4"/>
        <v>345</v>
      </c>
      <c r="CB6" s="25">
        <f t="shared" si="5"/>
        <v>402</v>
      </c>
      <c r="CC6" s="25">
        <f t="shared" si="6"/>
        <v>490</v>
      </c>
      <c r="CD6" s="25">
        <f t="shared" si="7"/>
        <v>559</v>
      </c>
      <c r="CE6" s="25">
        <f t="shared" si="8"/>
        <v>524</v>
      </c>
      <c r="CF6" s="25">
        <f t="shared" si="9"/>
        <v>537</v>
      </c>
      <c r="CG6" s="25">
        <f t="shared" si="10"/>
        <v>526</v>
      </c>
      <c r="CH6" s="25">
        <f t="shared" si="11"/>
        <v>540</v>
      </c>
      <c r="CI6" s="25">
        <f t="shared" si="12"/>
        <v>599</v>
      </c>
      <c r="CJ6" s="25">
        <f t="shared" si="13"/>
        <v>402</v>
      </c>
      <c r="CK6" s="25">
        <f t="shared" si="14"/>
        <v>513</v>
      </c>
      <c r="CL6" s="25">
        <f t="shared" si="15"/>
        <v>521</v>
      </c>
      <c r="CM6" s="25">
        <f t="shared" si="16"/>
        <v>560</v>
      </c>
      <c r="CN6" s="25">
        <f t="shared" ref="CN6:CN21" si="17">SUM(BS6:BV6)</f>
        <v>609</v>
      </c>
    </row>
    <row r="7" spans="1:92" ht="17.100000000000001" customHeight="1" thickBot="1" x14ac:dyDescent="0.25">
      <c r="B7" s="36" t="s">
        <v>113</v>
      </c>
      <c r="C7" s="25">
        <v>57</v>
      </c>
      <c r="D7" s="25">
        <v>67</v>
      </c>
      <c r="E7" s="25">
        <v>39</v>
      </c>
      <c r="F7" s="25">
        <v>78</v>
      </c>
      <c r="G7" s="25">
        <v>54</v>
      </c>
      <c r="H7" s="25">
        <v>88</v>
      </c>
      <c r="I7" s="25">
        <v>55</v>
      </c>
      <c r="J7" s="25">
        <v>95</v>
      </c>
      <c r="K7" s="25">
        <v>83</v>
      </c>
      <c r="L7" s="25">
        <v>94</v>
      </c>
      <c r="M7" s="25">
        <v>76</v>
      </c>
      <c r="N7" s="25">
        <v>101</v>
      </c>
      <c r="O7" s="25">
        <v>91</v>
      </c>
      <c r="P7" s="25">
        <v>80</v>
      </c>
      <c r="Q7" s="25">
        <v>76</v>
      </c>
      <c r="R7" s="25">
        <v>126</v>
      </c>
      <c r="S7" s="25">
        <v>122</v>
      </c>
      <c r="T7" s="25">
        <v>112</v>
      </c>
      <c r="U7" s="25">
        <v>95</v>
      </c>
      <c r="V7" s="25">
        <v>110</v>
      </c>
      <c r="W7" s="25">
        <v>107</v>
      </c>
      <c r="X7" s="25">
        <v>115</v>
      </c>
      <c r="Y7" s="25">
        <v>82</v>
      </c>
      <c r="Z7" s="25">
        <v>134</v>
      </c>
      <c r="AA7" s="25">
        <v>119</v>
      </c>
      <c r="AB7" s="25">
        <v>135</v>
      </c>
      <c r="AC7" s="25">
        <v>108</v>
      </c>
      <c r="AD7" s="25">
        <v>136</v>
      </c>
      <c r="AE7" s="25">
        <v>127</v>
      </c>
      <c r="AF7" s="25">
        <v>151</v>
      </c>
      <c r="AG7" s="25">
        <v>103</v>
      </c>
      <c r="AH7" s="25">
        <v>165</v>
      </c>
      <c r="AI7" s="25">
        <v>125</v>
      </c>
      <c r="AJ7" s="25">
        <v>132</v>
      </c>
      <c r="AK7" s="25">
        <v>89</v>
      </c>
      <c r="AL7" s="25">
        <v>149</v>
      </c>
      <c r="AM7" s="25">
        <v>137</v>
      </c>
      <c r="AN7" s="25">
        <v>140</v>
      </c>
      <c r="AO7" s="25">
        <v>108</v>
      </c>
      <c r="AP7" s="25">
        <v>170</v>
      </c>
      <c r="AQ7" s="25">
        <v>112</v>
      </c>
      <c r="AR7" s="25">
        <v>109</v>
      </c>
      <c r="AS7" s="25">
        <v>93</v>
      </c>
      <c r="AT7" s="25">
        <v>130</v>
      </c>
      <c r="AU7" s="25">
        <v>130</v>
      </c>
      <c r="AV7" s="25">
        <v>137</v>
      </c>
      <c r="AW7" s="25">
        <v>85</v>
      </c>
      <c r="AX7" s="25">
        <v>113</v>
      </c>
      <c r="AY7" s="25">
        <v>114</v>
      </c>
      <c r="AZ7" s="25">
        <v>125</v>
      </c>
      <c r="BA7" s="25">
        <v>81</v>
      </c>
      <c r="BB7" s="25">
        <v>118</v>
      </c>
      <c r="BC7" s="25">
        <v>97</v>
      </c>
      <c r="BD7" s="25">
        <v>81</v>
      </c>
      <c r="BE7" s="25">
        <v>92</v>
      </c>
      <c r="BF7" s="25">
        <v>101</v>
      </c>
      <c r="BG7" s="25">
        <v>98</v>
      </c>
      <c r="BH7" s="25">
        <v>100</v>
      </c>
      <c r="BI7" s="25">
        <v>81</v>
      </c>
      <c r="BJ7" s="25">
        <v>101</v>
      </c>
      <c r="BK7" s="25">
        <v>112</v>
      </c>
      <c r="BL7" s="25">
        <v>117</v>
      </c>
      <c r="BM7" s="25">
        <v>75</v>
      </c>
      <c r="BN7" s="25">
        <v>117</v>
      </c>
      <c r="BO7" s="25">
        <v>130</v>
      </c>
      <c r="BP7" s="25">
        <v>95</v>
      </c>
      <c r="BQ7" s="25">
        <v>95</v>
      </c>
      <c r="BR7" s="25">
        <v>111</v>
      </c>
      <c r="BS7" s="25">
        <v>129</v>
      </c>
      <c r="BT7" s="25">
        <v>107</v>
      </c>
      <c r="BU7" s="25">
        <v>78</v>
      </c>
      <c r="BV7" s="2">
        <v>98</v>
      </c>
      <c r="BW7" s="25">
        <f t="shared" si="0"/>
        <v>241</v>
      </c>
      <c r="BX7" s="25">
        <f t="shared" si="1"/>
        <v>292</v>
      </c>
      <c r="BY7" s="25">
        <f t="shared" si="2"/>
        <v>354</v>
      </c>
      <c r="BZ7" s="25">
        <f t="shared" si="3"/>
        <v>373</v>
      </c>
      <c r="CA7" s="25">
        <f t="shared" si="4"/>
        <v>439</v>
      </c>
      <c r="CB7" s="25">
        <f t="shared" si="5"/>
        <v>438</v>
      </c>
      <c r="CC7" s="25">
        <f t="shared" si="6"/>
        <v>498</v>
      </c>
      <c r="CD7" s="25">
        <f t="shared" si="7"/>
        <v>546</v>
      </c>
      <c r="CE7" s="25">
        <f t="shared" si="8"/>
        <v>495</v>
      </c>
      <c r="CF7" s="25">
        <f t="shared" si="9"/>
        <v>555</v>
      </c>
      <c r="CG7" s="25">
        <f t="shared" si="10"/>
        <v>444</v>
      </c>
      <c r="CH7" s="25">
        <f t="shared" si="11"/>
        <v>465</v>
      </c>
      <c r="CI7" s="25">
        <f t="shared" si="12"/>
        <v>438</v>
      </c>
      <c r="CJ7" s="25">
        <f t="shared" si="13"/>
        <v>371</v>
      </c>
      <c r="CK7" s="25">
        <f t="shared" si="14"/>
        <v>380</v>
      </c>
      <c r="CL7" s="25">
        <f t="shared" si="15"/>
        <v>421</v>
      </c>
      <c r="CM7" s="25">
        <f t="shared" si="16"/>
        <v>431</v>
      </c>
      <c r="CN7" s="25">
        <f t="shared" si="17"/>
        <v>412</v>
      </c>
    </row>
    <row r="8" spans="1:92" ht="17.100000000000001" customHeight="1" thickBot="1" x14ac:dyDescent="0.25">
      <c r="B8" s="36" t="s">
        <v>114</v>
      </c>
      <c r="C8" s="25">
        <v>85</v>
      </c>
      <c r="D8" s="25">
        <v>129</v>
      </c>
      <c r="E8" s="25">
        <v>76</v>
      </c>
      <c r="F8" s="25">
        <v>120</v>
      </c>
      <c r="G8" s="25">
        <v>69</v>
      </c>
      <c r="H8" s="25">
        <v>125</v>
      </c>
      <c r="I8" s="25">
        <v>77</v>
      </c>
      <c r="J8" s="25">
        <v>114</v>
      </c>
      <c r="K8" s="25">
        <v>107</v>
      </c>
      <c r="L8" s="25">
        <v>141</v>
      </c>
      <c r="M8" s="25">
        <v>96</v>
      </c>
      <c r="N8" s="25">
        <v>147</v>
      </c>
      <c r="O8" s="25">
        <v>108</v>
      </c>
      <c r="P8" s="25">
        <v>114</v>
      </c>
      <c r="Q8" s="25">
        <v>133</v>
      </c>
      <c r="R8" s="25">
        <v>163</v>
      </c>
      <c r="S8" s="25">
        <v>155</v>
      </c>
      <c r="T8" s="25">
        <v>170</v>
      </c>
      <c r="U8" s="25">
        <v>115</v>
      </c>
      <c r="V8" s="25">
        <v>152</v>
      </c>
      <c r="W8" s="25">
        <v>155</v>
      </c>
      <c r="X8" s="25">
        <v>180</v>
      </c>
      <c r="Y8" s="25">
        <v>111</v>
      </c>
      <c r="Z8" s="25">
        <v>184</v>
      </c>
      <c r="AA8" s="25">
        <v>180</v>
      </c>
      <c r="AB8" s="25">
        <v>197</v>
      </c>
      <c r="AC8" s="25">
        <v>124</v>
      </c>
      <c r="AD8" s="25">
        <v>211</v>
      </c>
      <c r="AE8" s="25">
        <v>187</v>
      </c>
      <c r="AF8" s="25">
        <v>177</v>
      </c>
      <c r="AG8" s="25">
        <v>174</v>
      </c>
      <c r="AH8" s="25">
        <v>196</v>
      </c>
      <c r="AI8" s="25">
        <v>188</v>
      </c>
      <c r="AJ8" s="25">
        <v>210</v>
      </c>
      <c r="AK8" s="25">
        <v>132</v>
      </c>
      <c r="AL8" s="25">
        <v>188</v>
      </c>
      <c r="AM8" s="25">
        <v>199</v>
      </c>
      <c r="AN8" s="25">
        <v>218</v>
      </c>
      <c r="AO8" s="25">
        <v>148</v>
      </c>
      <c r="AP8" s="25">
        <v>215</v>
      </c>
      <c r="AQ8" s="25">
        <v>227</v>
      </c>
      <c r="AR8" s="25">
        <v>196</v>
      </c>
      <c r="AS8" s="25">
        <v>153</v>
      </c>
      <c r="AT8" s="25">
        <v>171</v>
      </c>
      <c r="AU8" s="25">
        <v>156</v>
      </c>
      <c r="AV8" s="25">
        <v>165</v>
      </c>
      <c r="AW8" s="25">
        <v>138</v>
      </c>
      <c r="AX8" s="25">
        <v>188</v>
      </c>
      <c r="AY8" s="25">
        <v>189</v>
      </c>
      <c r="AZ8" s="25">
        <v>230</v>
      </c>
      <c r="BA8" s="25">
        <v>156</v>
      </c>
      <c r="BB8" s="25">
        <v>207</v>
      </c>
      <c r="BC8" s="25">
        <v>168</v>
      </c>
      <c r="BD8" s="25">
        <v>111</v>
      </c>
      <c r="BE8" s="25">
        <v>210</v>
      </c>
      <c r="BF8" s="25">
        <v>184</v>
      </c>
      <c r="BG8" s="25">
        <v>179</v>
      </c>
      <c r="BH8" s="25">
        <v>176</v>
      </c>
      <c r="BI8" s="25">
        <v>109</v>
      </c>
      <c r="BJ8" s="25">
        <v>154</v>
      </c>
      <c r="BK8" s="25">
        <v>130</v>
      </c>
      <c r="BL8" s="25">
        <v>182</v>
      </c>
      <c r="BM8" s="25">
        <v>137</v>
      </c>
      <c r="BN8" s="25">
        <v>174</v>
      </c>
      <c r="BO8" s="25">
        <v>152</v>
      </c>
      <c r="BP8" s="25">
        <v>153</v>
      </c>
      <c r="BQ8" s="25">
        <v>136</v>
      </c>
      <c r="BR8" s="25">
        <v>167</v>
      </c>
      <c r="BS8" s="25">
        <v>176</v>
      </c>
      <c r="BT8" s="25">
        <v>206</v>
      </c>
      <c r="BU8" s="25">
        <v>155</v>
      </c>
      <c r="BV8" s="2">
        <v>198</v>
      </c>
      <c r="BW8" s="25">
        <f t="shared" si="0"/>
        <v>410</v>
      </c>
      <c r="BX8" s="25">
        <f t="shared" si="1"/>
        <v>385</v>
      </c>
      <c r="BY8" s="25">
        <f t="shared" si="2"/>
        <v>491</v>
      </c>
      <c r="BZ8" s="25">
        <f t="shared" si="3"/>
        <v>518</v>
      </c>
      <c r="CA8" s="25">
        <f t="shared" si="4"/>
        <v>592</v>
      </c>
      <c r="CB8" s="25">
        <f t="shared" si="5"/>
        <v>630</v>
      </c>
      <c r="CC8" s="25">
        <f t="shared" si="6"/>
        <v>712</v>
      </c>
      <c r="CD8" s="25">
        <f t="shared" si="7"/>
        <v>734</v>
      </c>
      <c r="CE8" s="25">
        <f t="shared" si="8"/>
        <v>718</v>
      </c>
      <c r="CF8" s="25">
        <f t="shared" si="9"/>
        <v>780</v>
      </c>
      <c r="CG8" s="25">
        <f t="shared" si="10"/>
        <v>747</v>
      </c>
      <c r="CH8" s="25">
        <f t="shared" si="11"/>
        <v>647</v>
      </c>
      <c r="CI8" s="25">
        <f t="shared" si="12"/>
        <v>782</v>
      </c>
      <c r="CJ8" s="25">
        <f t="shared" si="13"/>
        <v>673</v>
      </c>
      <c r="CK8" s="25">
        <f t="shared" si="14"/>
        <v>618</v>
      </c>
      <c r="CL8" s="25">
        <f t="shared" si="15"/>
        <v>623</v>
      </c>
      <c r="CM8" s="25">
        <f t="shared" si="16"/>
        <v>608</v>
      </c>
      <c r="CN8" s="25">
        <f t="shared" si="17"/>
        <v>735</v>
      </c>
    </row>
    <row r="9" spans="1:92" ht="17.100000000000001" customHeight="1" thickBot="1" x14ac:dyDescent="0.25">
      <c r="B9" s="36" t="s">
        <v>115</v>
      </c>
      <c r="C9" s="25">
        <v>401</v>
      </c>
      <c r="D9" s="25">
        <v>355</v>
      </c>
      <c r="E9" s="25">
        <v>306</v>
      </c>
      <c r="F9" s="25">
        <v>414</v>
      </c>
      <c r="G9" s="25">
        <v>377</v>
      </c>
      <c r="H9" s="25">
        <v>384</v>
      </c>
      <c r="I9" s="25">
        <v>304</v>
      </c>
      <c r="J9" s="25">
        <v>465</v>
      </c>
      <c r="K9" s="25">
        <v>405</v>
      </c>
      <c r="L9" s="25">
        <v>494</v>
      </c>
      <c r="M9" s="25">
        <v>407</v>
      </c>
      <c r="N9" s="25">
        <v>473</v>
      </c>
      <c r="O9" s="25">
        <v>419</v>
      </c>
      <c r="P9" s="25">
        <v>509</v>
      </c>
      <c r="Q9" s="25">
        <v>387</v>
      </c>
      <c r="R9" s="25">
        <v>604</v>
      </c>
      <c r="S9" s="25">
        <v>571</v>
      </c>
      <c r="T9" s="25">
        <v>604</v>
      </c>
      <c r="U9" s="25">
        <v>454</v>
      </c>
      <c r="V9" s="25">
        <v>607</v>
      </c>
      <c r="W9" s="25">
        <v>487</v>
      </c>
      <c r="X9" s="25">
        <v>659</v>
      </c>
      <c r="Y9" s="25">
        <v>465</v>
      </c>
      <c r="Z9" s="25">
        <v>717</v>
      </c>
      <c r="AA9" s="25">
        <v>645</v>
      </c>
      <c r="AB9" s="25">
        <v>742</v>
      </c>
      <c r="AC9" s="25">
        <v>593</v>
      </c>
      <c r="AD9" s="25">
        <v>643</v>
      </c>
      <c r="AE9" s="25">
        <v>689</v>
      </c>
      <c r="AF9" s="25">
        <v>661</v>
      </c>
      <c r="AG9" s="25">
        <v>546</v>
      </c>
      <c r="AH9" s="25">
        <v>722</v>
      </c>
      <c r="AI9" s="25">
        <v>641</v>
      </c>
      <c r="AJ9" s="25">
        <v>637</v>
      </c>
      <c r="AK9" s="25">
        <v>504</v>
      </c>
      <c r="AL9" s="25">
        <v>663</v>
      </c>
      <c r="AM9" s="25">
        <v>567</v>
      </c>
      <c r="AN9" s="25">
        <v>613</v>
      </c>
      <c r="AO9" s="25">
        <v>473</v>
      </c>
      <c r="AP9" s="25">
        <v>626</v>
      </c>
      <c r="AQ9" s="25">
        <v>567</v>
      </c>
      <c r="AR9" s="25">
        <v>592</v>
      </c>
      <c r="AS9" s="25">
        <v>429</v>
      </c>
      <c r="AT9" s="25">
        <v>551</v>
      </c>
      <c r="AU9" s="25">
        <v>499</v>
      </c>
      <c r="AV9" s="25">
        <v>554</v>
      </c>
      <c r="AW9" s="25">
        <v>368</v>
      </c>
      <c r="AX9" s="25">
        <v>564</v>
      </c>
      <c r="AY9" s="25">
        <v>578</v>
      </c>
      <c r="AZ9" s="25">
        <v>485</v>
      </c>
      <c r="BA9" s="25">
        <v>441</v>
      </c>
      <c r="BB9" s="25">
        <v>580</v>
      </c>
      <c r="BC9" s="25">
        <v>464</v>
      </c>
      <c r="BD9" s="25">
        <v>378</v>
      </c>
      <c r="BE9" s="25">
        <v>610</v>
      </c>
      <c r="BF9" s="25">
        <v>550</v>
      </c>
      <c r="BG9" s="25">
        <v>526</v>
      </c>
      <c r="BH9" s="25">
        <v>561</v>
      </c>
      <c r="BI9" s="25">
        <v>472</v>
      </c>
      <c r="BJ9" s="25">
        <v>542</v>
      </c>
      <c r="BK9" s="25">
        <v>548</v>
      </c>
      <c r="BL9" s="25">
        <v>528</v>
      </c>
      <c r="BM9" s="25">
        <v>426</v>
      </c>
      <c r="BN9" s="25">
        <v>562</v>
      </c>
      <c r="BO9" s="25">
        <v>508</v>
      </c>
      <c r="BP9" s="25">
        <v>488</v>
      </c>
      <c r="BQ9" s="25">
        <v>372</v>
      </c>
      <c r="BR9" s="25">
        <v>541</v>
      </c>
      <c r="BS9" s="25">
        <v>470</v>
      </c>
      <c r="BT9" s="25">
        <v>552</v>
      </c>
      <c r="BU9" s="25">
        <v>386</v>
      </c>
      <c r="BV9" s="2">
        <v>518</v>
      </c>
      <c r="BW9" s="25">
        <f t="shared" si="0"/>
        <v>1476</v>
      </c>
      <c r="BX9" s="25">
        <f t="shared" si="1"/>
        <v>1530</v>
      </c>
      <c r="BY9" s="25">
        <f t="shared" si="2"/>
        <v>1779</v>
      </c>
      <c r="BZ9" s="25">
        <f t="shared" si="3"/>
        <v>1919</v>
      </c>
      <c r="CA9" s="25">
        <f t="shared" si="4"/>
        <v>2236</v>
      </c>
      <c r="CB9" s="25">
        <f t="shared" si="5"/>
        <v>2328</v>
      </c>
      <c r="CC9" s="25">
        <f t="shared" si="6"/>
        <v>2623</v>
      </c>
      <c r="CD9" s="25">
        <f t="shared" si="7"/>
        <v>2618</v>
      </c>
      <c r="CE9" s="25">
        <f t="shared" si="8"/>
        <v>2445</v>
      </c>
      <c r="CF9" s="25">
        <f t="shared" si="9"/>
        <v>2279</v>
      </c>
      <c r="CG9" s="25">
        <f t="shared" si="10"/>
        <v>2139</v>
      </c>
      <c r="CH9" s="25">
        <f t="shared" si="11"/>
        <v>1985</v>
      </c>
      <c r="CI9" s="25">
        <f t="shared" si="12"/>
        <v>2084</v>
      </c>
      <c r="CJ9" s="25">
        <f t="shared" si="13"/>
        <v>2002</v>
      </c>
      <c r="CK9" s="25">
        <f t="shared" si="14"/>
        <v>2101</v>
      </c>
      <c r="CL9" s="25">
        <f t="shared" si="15"/>
        <v>2064</v>
      </c>
      <c r="CM9" s="25">
        <f t="shared" si="16"/>
        <v>1909</v>
      </c>
      <c r="CN9" s="25">
        <f t="shared" si="17"/>
        <v>1926</v>
      </c>
    </row>
    <row r="10" spans="1:92" ht="17.100000000000001" customHeight="1" thickBot="1" x14ac:dyDescent="0.25">
      <c r="B10" s="36" t="s">
        <v>116</v>
      </c>
      <c r="C10" s="25">
        <v>20</v>
      </c>
      <c r="D10" s="25">
        <v>24</v>
      </c>
      <c r="E10" s="25">
        <v>18</v>
      </c>
      <c r="F10" s="25">
        <v>24</v>
      </c>
      <c r="G10" s="25">
        <v>23</v>
      </c>
      <c r="H10" s="25">
        <v>50</v>
      </c>
      <c r="I10" s="25">
        <v>27</v>
      </c>
      <c r="J10" s="25">
        <v>37</v>
      </c>
      <c r="K10" s="25">
        <v>43</v>
      </c>
      <c r="L10" s="25">
        <v>44</v>
      </c>
      <c r="M10" s="25">
        <v>27</v>
      </c>
      <c r="N10" s="25">
        <v>57</v>
      </c>
      <c r="O10" s="25">
        <v>42</v>
      </c>
      <c r="P10" s="25">
        <v>52</v>
      </c>
      <c r="Q10" s="25">
        <v>25</v>
      </c>
      <c r="R10" s="25">
        <v>43</v>
      </c>
      <c r="S10" s="25">
        <v>65</v>
      </c>
      <c r="T10" s="25">
        <v>60</v>
      </c>
      <c r="U10" s="25">
        <v>30</v>
      </c>
      <c r="V10" s="25">
        <v>42</v>
      </c>
      <c r="W10" s="25">
        <v>54</v>
      </c>
      <c r="X10" s="25">
        <v>48</v>
      </c>
      <c r="Y10" s="25">
        <v>34</v>
      </c>
      <c r="Z10" s="25">
        <v>63</v>
      </c>
      <c r="AA10" s="25">
        <v>67</v>
      </c>
      <c r="AB10" s="25">
        <v>50</v>
      </c>
      <c r="AC10" s="25">
        <v>48</v>
      </c>
      <c r="AD10" s="25">
        <v>70</v>
      </c>
      <c r="AE10" s="25">
        <v>68</v>
      </c>
      <c r="AF10" s="25">
        <v>68</v>
      </c>
      <c r="AG10" s="25">
        <v>49</v>
      </c>
      <c r="AH10" s="25">
        <v>87</v>
      </c>
      <c r="AI10" s="25">
        <v>63</v>
      </c>
      <c r="AJ10" s="25">
        <v>74</v>
      </c>
      <c r="AK10" s="25">
        <v>51</v>
      </c>
      <c r="AL10" s="25">
        <v>73</v>
      </c>
      <c r="AM10" s="25">
        <v>65</v>
      </c>
      <c r="AN10" s="25">
        <v>67</v>
      </c>
      <c r="AO10" s="25">
        <v>54</v>
      </c>
      <c r="AP10" s="25">
        <v>71</v>
      </c>
      <c r="AQ10" s="25">
        <v>66</v>
      </c>
      <c r="AR10" s="25">
        <v>66</v>
      </c>
      <c r="AS10" s="25">
        <v>41</v>
      </c>
      <c r="AT10" s="25">
        <v>57</v>
      </c>
      <c r="AU10" s="25">
        <v>67</v>
      </c>
      <c r="AV10" s="25">
        <v>55</v>
      </c>
      <c r="AW10" s="25">
        <v>50</v>
      </c>
      <c r="AX10" s="25">
        <v>52</v>
      </c>
      <c r="AY10" s="25">
        <v>68</v>
      </c>
      <c r="AZ10" s="25">
        <v>57</v>
      </c>
      <c r="BA10" s="25">
        <v>42</v>
      </c>
      <c r="BB10" s="25">
        <v>58</v>
      </c>
      <c r="BC10" s="25">
        <v>66</v>
      </c>
      <c r="BD10" s="25">
        <v>45</v>
      </c>
      <c r="BE10" s="25">
        <v>57</v>
      </c>
      <c r="BF10" s="25">
        <v>68</v>
      </c>
      <c r="BG10" s="25">
        <v>74</v>
      </c>
      <c r="BH10" s="25">
        <v>64</v>
      </c>
      <c r="BI10" s="25">
        <v>38</v>
      </c>
      <c r="BJ10" s="25">
        <v>71</v>
      </c>
      <c r="BK10" s="25">
        <v>71</v>
      </c>
      <c r="BL10" s="25">
        <v>73</v>
      </c>
      <c r="BM10" s="25">
        <v>41</v>
      </c>
      <c r="BN10" s="25">
        <v>76</v>
      </c>
      <c r="BO10" s="25">
        <v>54</v>
      </c>
      <c r="BP10" s="25">
        <v>46</v>
      </c>
      <c r="BQ10" s="25">
        <v>40</v>
      </c>
      <c r="BR10" s="25">
        <v>76</v>
      </c>
      <c r="BS10" s="25">
        <v>73</v>
      </c>
      <c r="BT10" s="25">
        <v>77</v>
      </c>
      <c r="BU10" s="25">
        <v>58</v>
      </c>
      <c r="BV10" s="2">
        <v>68</v>
      </c>
      <c r="BW10" s="25">
        <f t="shared" si="0"/>
        <v>86</v>
      </c>
      <c r="BX10" s="25">
        <f t="shared" si="1"/>
        <v>137</v>
      </c>
      <c r="BY10" s="25">
        <f t="shared" si="2"/>
        <v>171</v>
      </c>
      <c r="BZ10" s="25">
        <f t="shared" si="3"/>
        <v>162</v>
      </c>
      <c r="CA10" s="25">
        <f t="shared" si="4"/>
        <v>197</v>
      </c>
      <c r="CB10" s="25">
        <f t="shared" si="5"/>
        <v>199</v>
      </c>
      <c r="CC10" s="25">
        <f t="shared" si="6"/>
        <v>235</v>
      </c>
      <c r="CD10" s="25">
        <f t="shared" si="7"/>
        <v>272</v>
      </c>
      <c r="CE10" s="25">
        <f t="shared" si="8"/>
        <v>261</v>
      </c>
      <c r="CF10" s="25">
        <f t="shared" si="9"/>
        <v>257</v>
      </c>
      <c r="CG10" s="25">
        <f t="shared" si="10"/>
        <v>230</v>
      </c>
      <c r="CH10" s="25">
        <f t="shared" si="11"/>
        <v>224</v>
      </c>
      <c r="CI10" s="25">
        <f t="shared" si="12"/>
        <v>225</v>
      </c>
      <c r="CJ10" s="25">
        <f t="shared" si="13"/>
        <v>236</v>
      </c>
      <c r="CK10" s="25">
        <f t="shared" si="14"/>
        <v>247</v>
      </c>
      <c r="CL10" s="25">
        <f t="shared" si="15"/>
        <v>261</v>
      </c>
      <c r="CM10" s="25">
        <f t="shared" si="16"/>
        <v>216</v>
      </c>
      <c r="CN10" s="25">
        <f t="shared" si="17"/>
        <v>276</v>
      </c>
    </row>
    <row r="11" spans="1:92" ht="17.100000000000001" customHeight="1" thickBot="1" x14ac:dyDescent="0.25">
      <c r="B11" s="36" t="s">
        <v>117</v>
      </c>
      <c r="C11" s="25">
        <v>91</v>
      </c>
      <c r="D11" s="25">
        <v>101</v>
      </c>
      <c r="E11" s="25">
        <v>76</v>
      </c>
      <c r="F11" s="25">
        <v>114</v>
      </c>
      <c r="G11" s="25">
        <v>78</v>
      </c>
      <c r="H11" s="25">
        <v>153</v>
      </c>
      <c r="I11" s="25">
        <v>97</v>
      </c>
      <c r="J11" s="25">
        <v>125</v>
      </c>
      <c r="K11" s="25">
        <v>146</v>
      </c>
      <c r="L11" s="25">
        <v>120</v>
      </c>
      <c r="M11" s="25">
        <v>129</v>
      </c>
      <c r="N11" s="25">
        <v>147</v>
      </c>
      <c r="O11" s="25">
        <v>162</v>
      </c>
      <c r="P11" s="25">
        <v>150</v>
      </c>
      <c r="Q11" s="25">
        <v>140</v>
      </c>
      <c r="R11" s="25">
        <v>184</v>
      </c>
      <c r="S11" s="25">
        <v>152</v>
      </c>
      <c r="T11" s="25">
        <v>195</v>
      </c>
      <c r="U11" s="25">
        <v>120</v>
      </c>
      <c r="V11" s="25">
        <v>183</v>
      </c>
      <c r="W11" s="25">
        <v>231</v>
      </c>
      <c r="X11" s="25">
        <v>203</v>
      </c>
      <c r="Y11" s="25">
        <v>181</v>
      </c>
      <c r="Z11" s="25">
        <v>198</v>
      </c>
      <c r="AA11" s="25">
        <v>216</v>
      </c>
      <c r="AB11" s="25">
        <v>232</v>
      </c>
      <c r="AC11" s="25">
        <v>179</v>
      </c>
      <c r="AD11" s="25">
        <v>252</v>
      </c>
      <c r="AE11" s="25">
        <v>256</v>
      </c>
      <c r="AF11" s="25">
        <v>245</v>
      </c>
      <c r="AG11" s="25">
        <v>155</v>
      </c>
      <c r="AH11" s="25">
        <v>234</v>
      </c>
      <c r="AI11" s="25">
        <v>267</v>
      </c>
      <c r="AJ11" s="25">
        <v>223</v>
      </c>
      <c r="AK11" s="25">
        <v>203</v>
      </c>
      <c r="AL11" s="25">
        <v>241</v>
      </c>
      <c r="AM11" s="25">
        <v>214</v>
      </c>
      <c r="AN11" s="25">
        <v>275</v>
      </c>
      <c r="AO11" s="25">
        <v>153</v>
      </c>
      <c r="AP11" s="25">
        <v>219</v>
      </c>
      <c r="AQ11" s="25">
        <v>253</v>
      </c>
      <c r="AR11" s="25">
        <v>245</v>
      </c>
      <c r="AS11" s="25">
        <v>179</v>
      </c>
      <c r="AT11" s="25">
        <v>241</v>
      </c>
      <c r="AU11" s="25">
        <v>238</v>
      </c>
      <c r="AV11" s="25">
        <v>249</v>
      </c>
      <c r="AW11" s="25">
        <v>158</v>
      </c>
      <c r="AX11" s="25">
        <v>217</v>
      </c>
      <c r="AY11" s="25">
        <v>231</v>
      </c>
      <c r="AZ11" s="25">
        <v>237</v>
      </c>
      <c r="BA11" s="25">
        <v>191</v>
      </c>
      <c r="BB11" s="25">
        <v>248</v>
      </c>
      <c r="BC11" s="25">
        <v>210</v>
      </c>
      <c r="BD11" s="25">
        <v>133</v>
      </c>
      <c r="BE11" s="25">
        <v>218</v>
      </c>
      <c r="BF11" s="25">
        <v>217</v>
      </c>
      <c r="BG11" s="25">
        <v>257</v>
      </c>
      <c r="BH11" s="25">
        <v>211</v>
      </c>
      <c r="BI11" s="25">
        <v>163</v>
      </c>
      <c r="BJ11" s="25">
        <v>232</v>
      </c>
      <c r="BK11" s="25">
        <v>202</v>
      </c>
      <c r="BL11" s="25">
        <v>182</v>
      </c>
      <c r="BM11" s="25">
        <v>166</v>
      </c>
      <c r="BN11" s="25">
        <v>215</v>
      </c>
      <c r="BO11" s="25">
        <v>208</v>
      </c>
      <c r="BP11" s="25">
        <v>236</v>
      </c>
      <c r="BQ11" s="25">
        <v>237</v>
      </c>
      <c r="BR11" s="25">
        <v>216</v>
      </c>
      <c r="BS11" s="25">
        <v>226</v>
      </c>
      <c r="BT11" s="25">
        <v>252</v>
      </c>
      <c r="BU11" s="25">
        <v>220</v>
      </c>
      <c r="BV11" s="2">
        <v>205</v>
      </c>
      <c r="BW11" s="25">
        <f t="shared" si="0"/>
        <v>382</v>
      </c>
      <c r="BX11" s="25">
        <f t="shared" si="1"/>
        <v>453</v>
      </c>
      <c r="BY11" s="25">
        <f t="shared" si="2"/>
        <v>542</v>
      </c>
      <c r="BZ11" s="25">
        <f t="shared" si="3"/>
        <v>636</v>
      </c>
      <c r="CA11" s="25">
        <f t="shared" si="4"/>
        <v>650</v>
      </c>
      <c r="CB11" s="25">
        <f t="shared" si="5"/>
        <v>813</v>
      </c>
      <c r="CC11" s="25">
        <f t="shared" si="6"/>
        <v>879</v>
      </c>
      <c r="CD11" s="25">
        <f t="shared" si="7"/>
        <v>890</v>
      </c>
      <c r="CE11" s="25">
        <f t="shared" si="8"/>
        <v>934</v>
      </c>
      <c r="CF11" s="25">
        <f t="shared" si="9"/>
        <v>861</v>
      </c>
      <c r="CG11" s="25">
        <f t="shared" si="10"/>
        <v>918</v>
      </c>
      <c r="CH11" s="25">
        <f t="shared" si="11"/>
        <v>862</v>
      </c>
      <c r="CI11" s="25">
        <f t="shared" si="12"/>
        <v>907</v>
      </c>
      <c r="CJ11" s="25">
        <f t="shared" si="13"/>
        <v>778</v>
      </c>
      <c r="CK11" s="25">
        <f t="shared" si="14"/>
        <v>863</v>
      </c>
      <c r="CL11" s="25">
        <f t="shared" si="15"/>
        <v>765</v>
      </c>
      <c r="CM11" s="25">
        <f t="shared" si="16"/>
        <v>897</v>
      </c>
      <c r="CN11" s="25">
        <f t="shared" si="17"/>
        <v>903</v>
      </c>
    </row>
    <row r="12" spans="1:92" ht="17.100000000000001" customHeight="1" thickBot="1" x14ac:dyDescent="0.25">
      <c r="B12" s="36" t="s">
        <v>118</v>
      </c>
      <c r="C12" s="25">
        <v>84</v>
      </c>
      <c r="D12" s="25">
        <v>103</v>
      </c>
      <c r="E12" s="25">
        <v>71</v>
      </c>
      <c r="F12" s="25">
        <v>85</v>
      </c>
      <c r="G12" s="25">
        <v>77</v>
      </c>
      <c r="H12" s="25">
        <v>102</v>
      </c>
      <c r="I12" s="25">
        <v>78</v>
      </c>
      <c r="J12" s="25">
        <v>110</v>
      </c>
      <c r="K12" s="25">
        <v>130</v>
      </c>
      <c r="L12" s="25">
        <v>100</v>
      </c>
      <c r="M12" s="25">
        <v>80</v>
      </c>
      <c r="N12" s="25">
        <v>135</v>
      </c>
      <c r="O12" s="25">
        <v>123</v>
      </c>
      <c r="P12" s="25">
        <v>141</v>
      </c>
      <c r="Q12" s="25">
        <v>93</v>
      </c>
      <c r="R12" s="25">
        <v>133</v>
      </c>
      <c r="S12" s="25">
        <v>128</v>
      </c>
      <c r="T12" s="25">
        <v>193</v>
      </c>
      <c r="U12" s="25">
        <v>135</v>
      </c>
      <c r="V12" s="25">
        <v>174</v>
      </c>
      <c r="W12" s="25">
        <v>211</v>
      </c>
      <c r="X12" s="25">
        <v>190</v>
      </c>
      <c r="Y12" s="25">
        <v>155</v>
      </c>
      <c r="Z12" s="25">
        <v>236</v>
      </c>
      <c r="AA12" s="25">
        <v>217</v>
      </c>
      <c r="AB12" s="25">
        <v>208</v>
      </c>
      <c r="AC12" s="25">
        <v>169</v>
      </c>
      <c r="AD12" s="25">
        <v>256</v>
      </c>
      <c r="AE12" s="25">
        <v>285</v>
      </c>
      <c r="AF12" s="25">
        <v>285</v>
      </c>
      <c r="AG12" s="25">
        <v>210</v>
      </c>
      <c r="AH12" s="25">
        <v>353</v>
      </c>
      <c r="AI12" s="25">
        <v>278</v>
      </c>
      <c r="AJ12" s="25">
        <v>286</v>
      </c>
      <c r="AK12" s="25">
        <v>205</v>
      </c>
      <c r="AL12" s="25">
        <v>301</v>
      </c>
      <c r="AM12" s="25">
        <v>279</v>
      </c>
      <c r="AN12" s="25">
        <v>285</v>
      </c>
      <c r="AO12" s="25">
        <v>228</v>
      </c>
      <c r="AP12" s="25">
        <v>311</v>
      </c>
      <c r="AQ12" s="25">
        <v>256</v>
      </c>
      <c r="AR12" s="25">
        <v>267</v>
      </c>
      <c r="AS12" s="25">
        <v>229</v>
      </c>
      <c r="AT12" s="25">
        <v>263</v>
      </c>
      <c r="AU12" s="25">
        <v>268</v>
      </c>
      <c r="AV12" s="25">
        <v>333</v>
      </c>
      <c r="AW12" s="25">
        <v>198</v>
      </c>
      <c r="AX12" s="25">
        <v>340</v>
      </c>
      <c r="AY12" s="25">
        <v>326</v>
      </c>
      <c r="AZ12" s="25">
        <v>270</v>
      </c>
      <c r="BA12" s="25">
        <v>270</v>
      </c>
      <c r="BB12" s="25">
        <v>318</v>
      </c>
      <c r="BC12" s="25">
        <v>261</v>
      </c>
      <c r="BD12" s="25">
        <v>183</v>
      </c>
      <c r="BE12" s="25">
        <v>414</v>
      </c>
      <c r="BF12" s="25">
        <v>292</v>
      </c>
      <c r="BG12" s="25">
        <v>265</v>
      </c>
      <c r="BH12" s="25">
        <v>274</v>
      </c>
      <c r="BI12" s="25">
        <v>267</v>
      </c>
      <c r="BJ12" s="25">
        <v>332</v>
      </c>
      <c r="BK12" s="25">
        <v>277</v>
      </c>
      <c r="BL12" s="25">
        <v>259</v>
      </c>
      <c r="BM12" s="25">
        <v>222</v>
      </c>
      <c r="BN12" s="25">
        <v>273</v>
      </c>
      <c r="BO12" s="25">
        <v>269</v>
      </c>
      <c r="BP12" s="25">
        <v>275</v>
      </c>
      <c r="BQ12" s="25">
        <v>213</v>
      </c>
      <c r="BR12" s="25">
        <v>313</v>
      </c>
      <c r="BS12" s="25">
        <v>342</v>
      </c>
      <c r="BT12" s="25">
        <v>314</v>
      </c>
      <c r="BU12" s="25">
        <v>267</v>
      </c>
      <c r="BV12" s="2">
        <v>377</v>
      </c>
      <c r="BW12" s="25">
        <f t="shared" si="0"/>
        <v>343</v>
      </c>
      <c r="BX12" s="25">
        <f t="shared" si="1"/>
        <v>367</v>
      </c>
      <c r="BY12" s="25">
        <f t="shared" si="2"/>
        <v>445</v>
      </c>
      <c r="BZ12" s="25">
        <f t="shared" si="3"/>
        <v>490</v>
      </c>
      <c r="CA12" s="25">
        <f t="shared" si="4"/>
        <v>630</v>
      </c>
      <c r="CB12" s="25">
        <f t="shared" si="5"/>
        <v>792</v>
      </c>
      <c r="CC12" s="25">
        <f t="shared" si="6"/>
        <v>850</v>
      </c>
      <c r="CD12" s="25">
        <f t="shared" si="7"/>
        <v>1133</v>
      </c>
      <c r="CE12" s="25">
        <f t="shared" si="8"/>
        <v>1070</v>
      </c>
      <c r="CF12" s="25">
        <f t="shared" si="9"/>
        <v>1103</v>
      </c>
      <c r="CG12" s="25">
        <f t="shared" si="10"/>
        <v>1015</v>
      </c>
      <c r="CH12" s="25">
        <f t="shared" si="11"/>
        <v>1139</v>
      </c>
      <c r="CI12" s="25">
        <f t="shared" si="12"/>
        <v>1184</v>
      </c>
      <c r="CJ12" s="25">
        <f t="shared" si="13"/>
        <v>1150</v>
      </c>
      <c r="CK12" s="25">
        <f t="shared" si="14"/>
        <v>1138</v>
      </c>
      <c r="CL12" s="25">
        <f t="shared" si="15"/>
        <v>1031</v>
      </c>
      <c r="CM12" s="25">
        <f t="shared" si="16"/>
        <v>1070</v>
      </c>
      <c r="CN12" s="25">
        <f t="shared" si="17"/>
        <v>1300</v>
      </c>
    </row>
    <row r="13" spans="1:92" ht="17.100000000000001" customHeight="1" thickBot="1" x14ac:dyDescent="0.25">
      <c r="B13" s="36" t="s">
        <v>119</v>
      </c>
      <c r="C13" s="25">
        <v>530</v>
      </c>
      <c r="D13" s="25">
        <v>517</v>
      </c>
      <c r="E13" s="25">
        <v>381</v>
      </c>
      <c r="F13" s="25">
        <v>546</v>
      </c>
      <c r="G13" s="25">
        <v>583</v>
      </c>
      <c r="H13" s="25">
        <v>597</v>
      </c>
      <c r="I13" s="25">
        <v>421</v>
      </c>
      <c r="J13" s="25">
        <v>710</v>
      </c>
      <c r="K13" s="25">
        <v>667</v>
      </c>
      <c r="L13" s="25">
        <v>616</v>
      </c>
      <c r="M13" s="25">
        <v>563</v>
      </c>
      <c r="N13" s="25">
        <v>710</v>
      </c>
      <c r="O13" s="25">
        <v>756</v>
      </c>
      <c r="P13" s="25">
        <v>778</v>
      </c>
      <c r="Q13" s="25">
        <v>565</v>
      </c>
      <c r="R13" s="25">
        <v>930</v>
      </c>
      <c r="S13" s="25">
        <v>846</v>
      </c>
      <c r="T13" s="25">
        <v>835</v>
      </c>
      <c r="U13" s="25">
        <v>634</v>
      </c>
      <c r="V13" s="25">
        <v>922</v>
      </c>
      <c r="W13" s="25">
        <v>937</v>
      </c>
      <c r="X13" s="25">
        <v>846</v>
      </c>
      <c r="Y13" s="25">
        <v>632</v>
      </c>
      <c r="Z13" s="25">
        <v>945</v>
      </c>
      <c r="AA13" s="25">
        <v>951</v>
      </c>
      <c r="AB13" s="25">
        <v>932</v>
      </c>
      <c r="AC13" s="25">
        <v>695</v>
      </c>
      <c r="AD13" s="25">
        <v>1077</v>
      </c>
      <c r="AE13" s="25">
        <v>1020</v>
      </c>
      <c r="AF13" s="25">
        <v>935</v>
      </c>
      <c r="AG13" s="25">
        <v>786</v>
      </c>
      <c r="AH13" s="25">
        <v>1064</v>
      </c>
      <c r="AI13" s="25">
        <v>1124</v>
      </c>
      <c r="AJ13" s="25">
        <v>1041</v>
      </c>
      <c r="AK13" s="25">
        <v>767</v>
      </c>
      <c r="AL13" s="25">
        <v>1092</v>
      </c>
      <c r="AM13" s="25">
        <v>957</v>
      </c>
      <c r="AN13" s="25">
        <v>1129</v>
      </c>
      <c r="AO13" s="25">
        <v>749</v>
      </c>
      <c r="AP13" s="25">
        <v>1119</v>
      </c>
      <c r="AQ13" s="25">
        <v>1111</v>
      </c>
      <c r="AR13" s="25">
        <v>999</v>
      </c>
      <c r="AS13" s="25">
        <v>757</v>
      </c>
      <c r="AT13" s="25">
        <v>1019</v>
      </c>
      <c r="AU13" s="25">
        <v>984</v>
      </c>
      <c r="AV13" s="25">
        <v>1120</v>
      </c>
      <c r="AW13" s="25">
        <v>739</v>
      </c>
      <c r="AX13" s="25">
        <v>1050</v>
      </c>
      <c r="AY13" s="25">
        <v>1121</v>
      </c>
      <c r="AZ13" s="25">
        <v>1002</v>
      </c>
      <c r="BA13" s="25">
        <v>777</v>
      </c>
      <c r="BB13" s="25">
        <v>1082</v>
      </c>
      <c r="BC13" s="25">
        <v>910</v>
      </c>
      <c r="BD13" s="25">
        <v>619</v>
      </c>
      <c r="BE13" s="25">
        <v>819</v>
      </c>
      <c r="BF13" s="25">
        <v>990</v>
      </c>
      <c r="BG13" s="25">
        <v>956</v>
      </c>
      <c r="BH13" s="25">
        <v>881</v>
      </c>
      <c r="BI13" s="25">
        <v>727</v>
      </c>
      <c r="BJ13" s="25">
        <v>857</v>
      </c>
      <c r="BK13" s="25">
        <v>935</v>
      </c>
      <c r="BL13" s="25">
        <v>885</v>
      </c>
      <c r="BM13" s="25">
        <v>762</v>
      </c>
      <c r="BN13" s="25">
        <v>911</v>
      </c>
      <c r="BO13" s="25">
        <v>911</v>
      </c>
      <c r="BP13" s="25">
        <v>923</v>
      </c>
      <c r="BQ13" s="25">
        <v>738</v>
      </c>
      <c r="BR13" s="25">
        <v>951</v>
      </c>
      <c r="BS13" s="25">
        <v>951</v>
      </c>
      <c r="BT13" s="25">
        <v>1020</v>
      </c>
      <c r="BU13" s="25">
        <v>725</v>
      </c>
      <c r="BV13" s="2">
        <v>969</v>
      </c>
      <c r="BW13" s="25">
        <f t="shared" si="0"/>
        <v>1974</v>
      </c>
      <c r="BX13" s="25">
        <f t="shared" si="1"/>
        <v>2311</v>
      </c>
      <c r="BY13" s="25">
        <f t="shared" si="2"/>
        <v>2556</v>
      </c>
      <c r="BZ13" s="25">
        <f t="shared" si="3"/>
        <v>3029</v>
      </c>
      <c r="CA13" s="25">
        <f t="shared" si="4"/>
        <v>3237</v>
      </c>
      <c r="CB13" s="25">
        <f t="shared" si="5"/>
        <v>3360</v>
      </c>
      <c r="CC13" s="25">
        <f t="shared" si="6"/>
        <v>3655</v>
      </c>
      <c r="CD13" s="25">
        <f t="shared" si="7"/>
        <v>3805</v>
      </c>
      <c r="CE13" s="25">
        <f t="shared" si="8"/>
        <v>4024</v>
      </c>
      <c r="CF13" s="25">
        <f t="shared" si="9"/>
        <v>3954</v>
      </c>
      <c r="CG13" s="25">
        <f t="shared" si="10"/>
        <v>3886</v>
      </c>
      <c r="CH13" s="25">
        <f t="shared" si="11"/>
        <v>3893</v>
      </c>
      <c r="CI13" s="25">
        <f t="shared" si="12"/>
        <v>3982</v>
      </c>
      <c r="CJ13" s="25">
        <f t="shared" si="13"/>
        <v>3338</v>
      </c>
      <c r="CK13" s="25">
        <f t="shared" si="14"/>
        <v>3421</v>
      </c>
      <c r="CL13" s="25">
        <f t="shared" si="15"/>
        <v>3493</v>
      </c>
      <c r="CM13" s="25">
        <f t="shared" si="16"/>
        <v>3523</v>
      </c>
      <c r="CN13" s="25">
        <f t="shared" si="17"/>
        <v>3665</v>
      </c>
    </row>
    <row r="14" spans="1:92" ht="17.100000000000001" customHeight="1" thickBot="1" x14ac:dyDescent="0.25">
      <c r="B14" s="36" t="s">
        <v>120</v>
      </c>
      <c r="C14" s="25">
        <v>348</v>
      </c>
      <c r="D14" s="25">
        <v>419</v>
      </c>
      <c r="E14" s="25">
        <v>315</v>
      </c>
      <c r="F14" s="25">
        <v>419</v>
      </c>
      <c r="G14" s="25">
        <v>397</v>
      </c>
      <c r="H14" s="25">
        <v>401</v>
      </c>
      <c r="I14" s="25">
        <v>293</v>
      </c>
      <c r="J14" s="25">
        <v>502</v>
      </c>
      <c r="K14" s="25">
        <v>439</v>
      </c>
      <c r="L14" s="25">
        <v>474</v>
      </c>
      <c r="M14" s="25">
        <v>394</v>
      </c>
      <c r="N14" s="25">
        <v>571</v>
      </c>
      <c r="O14" s="25">
        <v>617</v>
      </c>
      <c r="P14" s="25">
        <v>553</v>
      </c>
      <c r="Q14" s="25">
        <v>427</v>
      </c>
      <c r="R14" s="25">
        <v>613</v>
      </c>
      <c r="S14" s="25">
        <v>612</v>
      </c>
      <c r="T14" s="25">
        <v>598</v>
      </c>
      <c r="U14" s="25">
        <v>419</v>
      </c>
      <c r="V14" s="25">
        <v>596</v>
      </c>
      <c r="W14" s="25">
        <v>610</v>
      </c>
      <c r="X14" s="25">
        <v>598</v>
      </c>
      <c r="Y14" s="25">
        <v>518</v>
      </c>
      <c r="Z14" s="25">
        <v>802</v>
      </c>
      <c r="AA14" s="25">
        <v>707</v>
      </c>
      <c r="AB14" s="25">
        <v>725</v>
      </c>
      <c r="AC14" s="25">
        <v>582</v>
      </c>
      <c r="AD14" s="25">
        <v>801</v>
      </c>
      <c r="AE14" s="25">
        <v>747</v>
      </c>
      <c r="AF14" s="25">
        <v>736</v>
      </c>
      <c r="AG14" s="25">
        <v>613</v>
      </c>
      <c r="AH14" s="25">
        <v>803</v>
      </c>
      <c r="AI14" s="25">
        <v>760</v>
      </c>
      <c r="AJ14" s="25">
        <v>813</v>
      </c>
      <c r="AK14" s="25">
        <v>578</v>
      </c>
      <c r="AL14" s="25">
        <v>784</v>
      </c>
      <c r="AM14" s="25">
        <v>725</v>
      </c>
      <c r="AN14" s="25">
        <v>845</v>
      </c>
      <c r="AO14" s="25">
        <v>664</v>
      </c>
      <c r="AP14" s="25">
        <v>806</v>
      </c>
      <c r="AQ14" s="25">
        <v>781</v>
      </c>
      <c r="AR14" s="25">
        <v>685</v>
      </c>
      <c r="AS14" s="25">
        <v>512</v>
      </c>
      <c r="AT14" s="25">
        <v>771</v>
      </c>
      <c r="AU14" s="25">
        <v>738</v>
      </c>
      <c r="AV14" s="25">
        <v>822</v>
      </c>
      <c r="AW14" s="25">
        <v>597</v>
      </c>
      <c r="AX14" s="25">
        <v>832</v>
      </c>
      <c r="AY14" s="25">
        <v>725</v>
      </c>
      <c r="AZ14" s="25">
        <v>761</v>
      </c>
      <c r="BA14" s="25">
        <v>617</v>
      </c>
      <c r="BB14" s="25">
        <v>849</v>
      </c>
      <c r="BC14" s="25">
        <v>685</v>
      </c>
      <c r="BD14" s="25">
        <v>443</v>
      </c>
      <c r="BE14" s="25">
        <v>731</v>
      </c>
      <c r="BF14" s="25">
        <v>773</v>
      </c>
      <c r="BG14" s="25">
        <v>722</v>
      </c>
      <c r="BH14" s="25">
        <v>766</v>
      </c>
      <c r="BI14" s="25">
        <v>542</v>
      </c>
      <c r="BJ14" s="25">
        <v>700</v>
      </c>
      <c r="BK14" s="25">
        <v>712</v>
      </c>
      <c r="BL14" s="25">
        <v>758</v>
      </c>
      <c r="BM14" s="25">
        <v>588</v>
      </c>
      <c r="BN14" s="25">
        <v>790</v>
      </c>
      <c r="BO14" s="25">
        <v>781</v>
      </c>
      <c r="BP14" s="25">
        <v>838</v>
      </c>
      <c r="BQ14" s="25">
        <v>685</v>
      </c>
      <c r="BR14" s="25">
        <v>891</v>
      </c>
      <c r="BS14" s="25">
        <v>936</v>
      </c>
      <c r="BT14" s="25">
        <v>935</v>
      </c>
      <c r="BU14" s="25">
        <v>696</v>
      </c>
      <c r="BV14" s="2">
        <v>794</v>
      </c>
      <c r="BW14" s="25">
        <f t="shared" si="0"/>
        <v>1501</v>
      </c>
      <c r="BX14" s="25">
        <f t="shared" si="1"/>
        <v>1593</v>
      </c>
      <c r="BY14" s="25">
        <f t="shared" si="2"/>
        <v>1878</v>
      </c>
      <c r="BZ14" s="25">
        <f t="shared" si="3"/>
        <v>2210</v>
      </c>
      <c r="CA14" s="25">
        <f t="shared" si="4"/>
        <v>2225</v>
      </c>
      <c r="CB14" s="25">
        <f t="shared" si="5"/>
        <v>2528</v>
      </c>
      <c r="CC14" s="25">
        <f t="shared" si="6"/>
        <v>2815</v>
      </c>
      <c r="CD14" s="25">
        <f t="shared" si="7"/>
        <v>2899</v>
      </c>
      <c r="CE14" s="25">
        <f t="shared" si="8"/>
        <v>2935</v>
      </c>
      <c r="CF14" s="25">
        <f t="shared" si="9"/>
        <v>3040</v>
      </c>
      <c r="CG14" s="25">
        <f t="shared" si="10"/>
        <v>2749</v>
      </c>
      <c r="CH14" s="25">
        <f t="shared" si="11"/>
        <v>2989</v>
      </c>
      <c r="CI14" s="25">
        <f t="shared" si="12"/>
        <v>2952</v>
      </c>
      <c r="CJ14" s="25">
        <f t="shared" si="13"/>
        <v>2632</v>
      </c>
      <c r="CK14" s="25">
        <f t="shared" si="14"/>
        <v>2730</v>
      </c>
      <c r="CL14" s="25">
        <f t="shared" si="15"/>
        <v>2848</v>
      </c>
      <c r="CM14" s="25">
        <f t="shared" si="16"/>
        <v>3195</v>
      </c>
      <c r="CN14" s="25">
        <f t="shared" si="17"/>
        <v>3361</v>
      </c>
    </row>
    <row r="15" spans="1:92" ht="17.100000000000001" customHeight="1" thickBot="1" x14ac:dyDescent="0.25">
      <c r="B15" s="36" t="s">
        <v>121</v>
      </c>
      <c r="C15" s="25">
        <v>66</v>
      </c>
      <c r="D15" s="25">
        <v>63</v>
      </c>
      <c r="E15" s="25">
        <v>38</v>
      </c>
      <c r="F15" s="25">
        <v>56</v>
      </c>
      <c r="G15" s="25">
        <v>40</v>
      </c>
      <c r="H15" s="25">
        <v>70</v>
      </c>
      <c r="I15" s="25">
        <v>41</v>
      </c>
      <c r="J15" s="25">
        <v>61</v>
      </c>
      <c r="K15" s="25">
        <v>59</v>
      </c>
      <c r="L15" s="25">
        <v>56</v>
      </c>
      <c r="M15" s="25">
        <v>32</v>
      </c>
      <c r="N15" s="25">
        <v>73</v>
      </c>
      <c r="O15" s="25">
        <v>60</v>
      </c>
      <c r="P15" s="25">
        <v>78</v>
      </c>
      <c r="Q15" s="25">
        <v>56</v>
      </c>
      <c r="R15" s="25">
        <v>105</v>
      </c>
      <c r="S15" s="25">
        <v>87</v>
      </c>
      <c r="T15" s="25">
        <v>106</v>
      </c>
      <c r="U15" s="25">
        <v>63</v>
      </c>
      <c r="V15" s="25">
        <v>79</v>
      </c>
      <c r="W15" s="25">
        <v>92</v>
      </c>
      <c r="X15" s="25">
        <v>96</v>
      </c>
      <c r="Y15" s="25">
        <v>71</v>
      </c>
      <c r="Z15" s="25">
        <v>115</v>
      </c>
      <c r="AA15" s="25">
        <v>78</v>
      </c>
      <c r="AB15" s="25">
        <v>121</v>
      </c>
      <c r="AC15" s="25">
        <v>80</v>
      </c>
      <c r="AD15" s="25">
        <v>117</v>
      </c>
      <c r="AE15" s="25">
        <v>123</v>
      </c>
      <c r="AF15" s="25">
        <v>112</v>
      </c>
      <c r="AG15" s="25">
        <v>91</v>
      </c>
      <c r="AH15" s="25">
        <v>141</v>
      </c>
      <c r="AI15" s="25">
        <v>144</v>
      </c>
      <c r="AJ15" s="25">
        <v>158</v>
      </c>
      <c r="AK15" s="25">
        <v>115</v>
      </c>
      <c r="AL15" s="25">
        <v>163</v>
      </c>
      <c r="AM15" s="25">
        <v>128</v>
      </c>
      <c r="AN15" s="25">
        <v>131</v>
      </c>
      <c r="AO15" s="25">
        <v>91</v>
      </c>
      <c r="AP15" s="25">
        <v>132</v>
      </c>
      <c r="AQ15" s="25">
        <v>141</v>
      </c>
      <c r="AR15" s="25">
        <v>170</v>
      </c>
      <c r="AS15" s="25">
        <v>101</v>
      </c>
      <c r="AT15" s="25">
        <v>149</v>
      </c>
      <c r="AU15" s="25">
        <v>148</v>
      </c>
      <c r="AV15" s="25">
        <v>206</v>
      </c>
      <c r="AW15" s="25">
        <v>126</v>
      </c>
      <c r="AX15" s="25">
        <v>153</v>
      </c>
      <c r="AY15" s="25">
        <v>143</v>
      </c>
      <c r="AZ15" s="25">
        <v>139</v>
      </c>
      <c r="BA15" s="25">
        <v>103</v>
      </c>
      <c r="BB15" s="25">
        <v>170</v>
      </c>
      <c r="BC15" s="25">
        <v>131</v>
      </c>
      <c r="BD15" s="25">
        <v>80</v>
      </c>
      <c r="BE15" s="25">
        <v>133</v>
      </c>
      <c r="BF15" s="25">
        <v>150</v>
      </c>
      <c r="BG15" s="25">
        <v>137</v>
      </c>
      <c r="BH15" s="25">
        <v>130</v>
      </c>
      <c r="BI15" s="25">
        <v>123</v>
      </c>
      <c r="BJ15" s="25">
        <v>140</v>
      </c>
      <c r="BK15" s="25">
        <v>118</v>
      </c>
      <c r="BL15" s="25">
        <v>118</v>
      </c>
      <c r="BM15" s="25">
        <v>104</v>
      </c>
      <c r="BN15" s="25">
        <v>134</v>
      </c>
      <c r="BO15" s="25">
        <v>137</v>
      </c>
      <c r="BP15" s="25">
        <v>147</v>
      </c>
      <c r="BQ15" s="25">
        <v>100</v>
      </c>
      <c r="BR15" s="25">
        <v>125</v>
      </c>
      <c r="BS15" s="25">
        <v>104</v>
      </c>
      <c r="BT15" s="25">
        <v>155</v>
      </c>
      <c r="BU15" s="25">
        <v>88</v>
      </c>
      <c r="BV15" s="2">
        <v>156</v>
      </c>
      <c r="BW15" s="25">
        <f t="shared" si="0"/>
        <v>223</v>
      </c>
      <c r="BX15" s="25">
        <f t="shared" si="1"/>
        <v>212</v>
      </c>
      <c r="BY15" s="25">
        <f t="shared" si="2"/>
        <v>220</v>
      </c>
      <c r="BZ15" s="25">
        <f t="shared" si="3"/>
        <v>299</v>
      </c>
      <c r="CA15" s="25">
        <f t="shared" si="4"/>
        <v>335</v>
      </c>
      <c r="CB15" s="25">
        <f t="shared" si="5"/>
        <v>374</v>
      </c>
      <c r="CC15" s="25">
        <f t="shared" si="6"/>
        <v>396</v>
      </c>
      <c r="CD15" s="25">
        <f t="shared" si="7"/>
        <v>467</v>
      </c>
      <c r="CE15" s="25">
        <f t="shared" si="8"/>
        <v>580</v>
      </c>
      <c r="CF15" s="25">
        <f t="shared" si="9"/>
        <v>482</v>
      </c>
      <c r="CG15" s="25">
        <f t="shared" si="10"/>
        <v>561</v>
      </c>
      <c r="CH15" s="25">
        <f t="shared" si="11"/>
        <v>633</v>
      </c>
      <c r="CI15" s="25">
        <f t="shared" si="12"/>
        <v>555</v>
      </c>
      <c r="CJ15" s="25">
        <f t="shared" si="13"/>
        <v>494</v>
      </c>
      <c r="CK15" s="25">
        <f t="shared" si="14"/>
        <v>530</v>
      </c>
      <c r="CL15" s="25">
        <f t="shared" si="15"/>
        <v>474</v>
      </c>
      <c r="CM15" s="25">
        <f t="shared" si="16"/>
        <v>509</v>
      </c>
      <c r="CN15" s="25">
        <f t="shared" si="17"/>
        <v>503</v>
      </c>
    </row>
    <row r="16" spans="1:92" ht="17.100000000000001" customHeight="1" thickBot="1" x14ac:dyDescent="0.25">
      <c r="B16" s="36" t="s">
        <v>122</v>
      </c>
      <c r="C16" s="25">
        <v>122</v>
      </c>
      <c r="D16" s="25">
        <v>139</v>
      </c>
      <c r="E16" s="25">
        <v>87</v>
      </c>
      <c r="F16" s="25">
        <v>140</v>
      </c>
      <c r="G16" s="25">
        <v>128</v>
      </c>
      <c r="H16" s="25">
        <v>141</v>
      </c>
      <c r="I16" s="25">
        <v>119</v>
      </c>
      <c r="J16" s="25">
        <v>160</v>
      </c>
      <c r="K16" s="25">
        <v>143</v>
      </c>
      <c r="L16" s="25">
        <v>168</v>
      </c>
      <c r="M16" s="25">
        <v>137</v>
      </c>
      <c r="N16" s="25">
        <v>197</v>
      </c>
      <c r="O16" s="25">
        <v>200</v>
      </c>
      <c r="P16" s="25">
        <v>172</v>
      </c>
      <c r="Q16" s="25">
        <v>180</v>
      </c>
      <c r="R16" s="25">
        <v>192</v>
      </c>
      <c r="S16" s="25">
        <v>236</v>
      </c>
      <c r="T16" s="25">
        <v>272</v>
      </c>
      <c r="U16" s="25">
        <v>191</v>
      </c>
      <c r="V16" s="25">
        <v>260</v>
      </c>
      <c r="W16" s="25">
        <v>301</v>
      </c>
      <c r="X16" s="25">
        <v>284</v>
      </c>
      <c r="Y16" s="25">
        <v>227</v>
      </c>
      <c r="Z16" s="25">
        <v>356</v>
      </c>
      <c r="AA16" s="25">
        <v>282</v>
      </c>
      <c r="AB16" s="25">
        <v>361</v>
      </c>
      <c r="AC16" s="25">
        <v>238</v>
      </c>
      <c r="AD16" s="25">
        <v>399</v>
      </c>
      <c r="AE16" s="25">
        <v>350</v>
      </c>
      <c r="AF16" s="25">
        <v>375</v>
      </c>
      <c r="AG16" s="25">
        <v>334</v>
      </c>
      <c r="AH16" s="25">
        <v>399</v>
      </c>
      <c r="AI16" s="25">
        <v>349</v>
      </c>
      <c r="AJ16" s="25">
        <v>371</v>
      </c>
      <c r="AK16" s="25">
        <v>281</v>
      </c>
      <c r="AL16" s="25">
        <v>328</v>
      </c>
      <c r="AM16" s="25">
        <v>324</v>
      </c>
      <c r="AN16" s="25">
        <v>347</v>
      </c>
      <c r="AO16" s="25">
        <v>290</v>
      </c>
      <c r="AP16" s="25">
        <v>372</v>
      </c>
      <c r="AQ16" s="25">
        <v>378</v>
      </c>
      <c r="AR16" s="25">
        <v>351</v>
      </c>
      <c r="AS16" s="25">
        <v>242</v>
      </c>
      <c r="AT16" s="25">
        <v>349</v>
      </c>
      <c r="AU16" s="25">
        <v>258</v>
      </c>
      <c r="AV16" s="25">
        <v>381</v>
      </c>
      <c r="AW16" s="25">
        <v>260</v>
      </c>
      <c r="AX16" s="25">
        <v>375</v>
      </c>
      <c r="AY16" s="25">
        <v>320</v>
      </c>
      <c r="AZ16" s="25">
        <v>356</v>
      </c>
      <c r="BA16" s="25">
        <v>281</v>
      </c>
      <c r="BB16" s="25">
        <v>368</v>
      </c>
      <c r="BC16" s="25">
        <v>294</v>
      </c>
      <c r="BD16" s="25">
        <v>207</v>
      </c>
      <c r="BE16" s="25">
        <v>334</v>
      </c>
      <c r="BF16" s="25">
        <v>392</v>
      </c>
      <c r="BG16" s="25">
        <v>343</v>
      </c>
      <c r="BH16" s="25">
        <v>350</v>
      </c>
      <c r="BI16" s="25">
        <v>251</v>
      </c>
      <c r="BJ16" s="25">
        <v>305</v>
      </c>
      <c r="BK16" s="25">
        <v>300</v>
      </c>
      <c r="BL16" s="25">
        <v>301</v>
      </c>
      <c r="BM16" s="25">
        <v>245</v>
      </c>
      <c r="BN16" s="25">
        <v>315</v>
      </c>
      <c r="BO16" s="25">
        <v>289</v>
      </c>
      <c r="BP16" s="25">
        <v>396</v>
      </c>
      <c r="BQ16" s="25">
        <v>251</v>
      </c>
      <c r="BR16" s="25">
        <v>366</v>
      </c>
      <c r="BS16" s="25">
        <v>352</v>
      </c>
      <c r="BT16" s="25">
        <v>366</v>
      </c>
      <c r="BU16" s="25">
        <v>264</v>
      </c>
      <c r="BV16" s="2">
        <v>354</v>
      </c>
      <c r="BW16" s="25">
        <f t="shared" si="0"/>
        <v>488</v>
      </c>
      <c r="BX16" s="25">
        <f t="shared" si="1"/>
        <v>548</v>
      </c>
      <c r="BY16" s="25">
        <f t="shared" si="2"/>
        <v>645</v>
      </c>
      <c r="BZ16" s="25">
        <f t="shared" si="3"/>
        <v>744</v>
      </c>
      <c r="CA16" s="25">
        <f t="shared" si="4"/>
        <v>959</v>
      </c>
      <c r="CB16" s="25">
        <f t="shared" si="5"/>
        <v>1168</v>
      </c>
      <c r="CC16" s="25">
        <f t="shared" si="6"/>
        <v>1280</v>
      </c>
      <c r="CD16" s="25">
        <f t="shared" si="7"/>
        <v>1458</v>
      </c>
      <c r="CE16" s="25">
        <f t="shared" si="8"/>
        <v>1329</v>
      </c>
      <c r="CF16" s="25">
        <f t="shared" si="9"/>
        <v>1333</v>
      </c>
      <c r="CG16" s="25">
        <f t="shared" si="10"/>
        <v>1320</v>
      </c>
      <c r="CH16" s="25">
        <f t="shared" si="11"/>
        <v>1274</v>
      </c>
      <c r="CI16" s="25">
        <f t="shared" si="12"/>
        <v>1325</v>
      </c>
      <c r="CJ16" s="25">
        <f t="shared" si="13"/>
        <v>1227</v>
      </c>
      <c r="CK16" s="25">
        <f t="shared" si="14"/>
        <v>1249</v>
      </c>
      <c r="CL16" s="25">
        <f t="shared" si="15"/>
        <v>1161</v>
      </c>
      <c r="CM16" s="25">
        <f t="shared" si="16"/>
        <v>1302</v>
      </c>
      <c r="CN16" s="25">
        <f t="shared" si="17"/>
        <v>1336</v>
      </c>
    </row>
    <row r="17" spans="2:92" ht="17.100000000000001" customHeight="1" thickBot="1" x14ac:dyDescent="0.25">
      <c r="B17" s="36" t="s">
        <v>123</v>
      </c>
      <c r="C17" s="25">
        <v>520</v>
      </c>
      <c r="D17" s="25">
        <v>450</v>
      </c>
      <c r="E17" s="25">
        <v>352</v>
      </c>
      <c r="F17" s="25">
        <v>414</v>
      </c>
      <c r="G17" s="25">
        <v>457</v>
      </c>
      <c r="H17" s="25">
        <v>547</v>
      </c>
      <c r="I17" s="25">
        <v>390</v>
      </c>
      <c r="J17" s="25">
        <v>569</v>
      </c>
      <c r="K17" s="25">
        <v>490</v>
      </c>
      <c r="L17" s="25">
        <v>602</v>
      </c>
      <c r="M17" s="25">
        <v>504</v>
      </c>
      <c r="N17" s="25">
        <v>589</v>
      </c>
      <c r="O17" s="25">
        <v>652</v>
      </c>
      <c r="P17" s="25">
        <v>719</v>
      </c>
      <c r="Q17" s="25">
        <v>493</v>
      </c>
      <c r="R17" s="25">
        <v>688</v>
      </c>
      <c r="S17" s="25">
        <v>663</v>
      </c>
      <c r="T17" s="25">
        <v>665</v>
      </c>
      <c r="U17" s="25">
        <v>535</v>
      </c>
      <c r="V17" s="25">
        <v>740</v>
      </c>
      <c r="W17" s="25">
        <v>816</v>
      </c>
      <c r="X17" s="25">
        <v>742</v>
      </c>
      <c r="Y17" s="25">
        <v>519</v>
      </c>
      <c r="Z17" s="25">
        <v>857</v>
      </c>
      <c r="AA17" s="25">
        <v>722</v>
      </c>
      <c r="AB17" s="25">
        <v>764</v>
      </c>
      <c r="AC17" s="25">
        <v>616</v>
      </c>
      <c r="AD17" s="25">
        <v>1026</v>
      </c>
      <c r="AE17" s="25">
        <v>811</v>
      </c>
      <c r="AF17" s="25">
        <v>851</v>
      </c>
      <c r="AG17" s="25">
        <v>876</v>
      </c>
      <c r="AH17" s="25">
        <v>965</v>
      </c>
      <c r="AI17" s="25">
        <v>852</v>
      </c>
      <c r="AJ17" s="25">
        <v>866</v>
      </c>
      <c r="AK17" s="25">
        <v>730</v>
      </c>
      <c r="AL17" s="25">
        <v>975</v>
      </c>
      <c r="AM17" s="25">
        <v>836</v>
      </c>
      <c r="AN17" s="25">
        <v>1070</v>
      </c>
      <c r="AO17" s="25">
        <v>802</v>
      </c>
      <c r="AP17" s="25">
        <v>1016</v>
      </c>
      <c r="AQ17" s="25">
        <v>1073</v>
      </c>
      <c r="AR17" s="25">
        <v>1011</v>
      </c>
      <c r="AS17" s="25">
        <v>706</v>
      </c>
      <c r="AT17" s="25">
        <v>1014</v>
      </c>
      <c r="AU17" s="25">
        <v>940</v>
      </c>
      <c r="AV17" s="25">
        <v>1053</v>
      </c>
      <c r="AW17" s="25">
        <v>717</v>
      </c>
      <c r="AX17" s="25">
        <v>1041</v>
      </c>
      <c r="AY17" s="25">
        <v>1001</v>
      </c>
      <c r="AZ17" s="25">
        <v>991</v>
      </c>
      <c r="BA17" s="25">
        <v>825</v>
      </c>
      <c r="BB17" s="25">
        <v>1005</v>
      </c>
      <c r="BC17" s="25">
        <v>791</v>
      </c>
      <c r="BD17" s="25">
        <v>462</v>
      </c>
      <c r="BE17" s="25">
        <v>861</v>
      </c>
      <c r="BF17" s="25">
        <v>1087</v>
      </c>
      <c r="BG17" s="25">
        <v>866</v>
      </c>
      <c r="BH17" s="25">
        <v>1079</v>
      </c>
      <c r="BI17" s="25">
        <v>666</v>
      </c>
      <c r="BJ17" s="25">
        <v>934</v>
      </c>
      <c r="BK17" s="25">
        <v>877</v>
      </c>
      <c r="BL17" s="25">
        <v>856</v>
      </c>
      <c r="BM17" s="25">
        <v>754</v>
      </c>
      <c r="BN17" s="25">
        <v>1001</v>
      </c>
      <c r="BO17" s="25">
        <v>936</v>
      </c>
      <c r="BP17" s="25">
        <v>956</v>
      </c>
      <c r="BQ17" s="25">
        <v>792</v>
      </c>
      <c r="BR17" s="25">
        <v>968</v>
      </c>
      <c r="BS17" s="25">
        <v>1090</v>
      </c>
      <c r="BT17" s="25">
        <v>1085</v>
      </c>
      <c r="BU17" s="25">
        <v>801</v>
      </c>
      <c r="BV17" s="2">
        <v>1083</v>
      </c>
      <c r="BW17" s="25">
        <f t="shared" si="0"/>
        <v>1736</v>
      </c>
      <c r="BX17" s="25">
        <f t="shared" si="1"/>
        <v>1963</v>
      </c>
      <c r="BY17" s="25">
        <f t="shared" si="2"/>
        <v>2185</v>
      </c>
      <c r="BZ17" s="25">
        <f t="shared" si="3"/>
        <v>2552</v>
      </c>
      <c r="CA17" s="25">
        <f t="shared" si="4"/>
        <v>2603</v>
      </c>
      <c r="CB17" s="25">
        <f t="shared" si="5"/>
        <v>2934</v>
      </c>
      <c r="CC17" s="25">
        <f t="shared" si="6"/>
        <v>3128</v>
      </c>
      <c r="CD17" s="25">
        <f t="shared" si="7"/>
        <v>3503</v>
      </c>
      <c r="CE17" s="25">
        <f t="shared" si="8"/>
        <v>3423</v>
      </c>
      <c r="CF17" s="25">
        <f t="shared" si="9"/>
        <v>3724</v>
      </c>
      <c r="CG17" s="25">
        <f t="shared" si="10"/>
        <v>3804</v>
      </c>
      <c r="CH17" s="25">
        <f t="shared" si="11"/>
        <v>3751</v>
      </c>
      <c r="CI17" s="25">
        <f t="shared" si="12"/>
        <v>3822</v>
      </c>
      <c r="CJ17" s="25">
        <f t="shared" si="13"/>
        <v>3201</v>
      </c>
      <c r="CK17" s="25">
        <f t="shared" si="14"/>
        <v>3545</v>
      </c>
      <c r="CL17" s="25">
        <f t="shared" si="15"/>
        <v>3488</v>
      </c>
      <c r="CM17" s="25">
        <f t="shared" si="16"/>
        <v>3652</v>
      </c>
      <c r="CN17" s="25">
        <f t="shared" si="17"/>
        <v>4059</v>
      </c>
    </row>
    <row r="18" spans="2:92" ht="17.100000000000001" customHeight="1" thickBot="1" x14ac:dyDescent="0.25">
      <c r="B18" s="36" t="s">
        <v>124</v>
      </c>
      <c r="C18" s="25">
        <v>114</v>
      </c>
      <c r="D18" s="25">
        <v>125</v>
      </c>
      <c r="E18" s="25">
        <v>107</v>
      </c>
      <c r="F18" s="25">
        <v>126</v>
      </c>
      <c r="G18" s="25">
        <v>121</v>
      </c>
      <c r="H18" s="25">
        <v>170</v>
      </c>
      <c r="I18" s="25">
        <v>128</v>
      </c>
      <c r="J18" s="25">
        <v>178</v>
      </c>
      <c r="K18" s="25">
        <v>129</v>
      </c>
      <c r="L18" s="25">
        <v>169</v>
      </c>
      <c r="M18" s="25">
        <v>158</v>
      </c>
      <c r="N18" s="25">
        <v>188</v>
      </c>
      <c r="O18" s="25">
        <v>176</v>
      </c>
      <c r="P18" s="25">
        <v>153</v>
      </c>
      <c r="Q18" s="25">
        <v>148</v>
      </c>
      <c r="R18" s="25">
        <v>170</v>
      </c>
      <c r="S18" s="25">
        <v>183</v>
      </c>
      <c r="T18" s="25">
        <v>184</v>
      </c>
      <c r="U18" s="25">
        <v>142</v>
      </c>
      <c r="V18" s="25">
        <v>190</v>
      </c>
      <c r="W18" s="25">
        <v>245</v>
      </c>
      <c r="X18" s="25">
        <v>219</v>
      </c>
      <c r="Y18" s="25">
        <v>153</v>
      </c>
      <c r="Z18" s="25">
        <v>224</v>
      </c>
      <c r="AA18" s="25">
        <v>185</v>
      </c>
      <c r="AB18" s="25">
        <v>217</v>
      </c>
      <c r="AC18" s="25">
        <v>170</v>
      </c>
      <c r="AD18" s="25">
        <v>228</v>
      </c>
      <c r="AE18" s="25">
        <v>289</v>
      </c>
      <c r="AF18" s="25">
        <v>269</v>
      </c>
      <c r="AG18" s="25">
        <v>185</v>
      </c>
      <c r="AH18" s="25">
        <v>276</v>
      </c>
      <c r="AI18" s="25">
        <v>239</v>
      </c>
      <c r="AJ18" s="25">
        <v>316</v>
      </c>
      <c r="AK18" s="25">
        <v>211</v>
      </c>
      <c r="AL18" s="25">
        <v>303</v>
      </c>
      <c r="AM18" s="25">
        <v>266</v>
      </c>
      <c r="AN18" s="25">
        <v>316</v>
      </c>
      <c r="AO18" s="25">
        <v>220</v>
      </c>
      <c r="AP18" s="25">
        <v>313</v>
      </c>
      <c r="AQ18" s="25">
        <v>271</v>
      </c>
      <c r="AR18" s="25">
        <v>333</v>
      </c>
      <c r="AS18" s="25">
        <v>180</v>
      </c>
      <c r="AT18" s="25">
        <v>335</v>
      </c>
      <c r="AU18" s="25">
        <v>274</v>
      </c>
      <c r="AV18" s="25">
        <v>258</v>
      </c>
      <c r="AW18" s="25">
        <v>199</v>
      </c>
      <c r="AX18" s="25">
        <v>319</v>
      </c>
      <c r="AY18" s="25">
        <v>276</v>
      </c>
      <c r="AZ18" s="25">
        <v>264</v>
      </c>
      <c r="BA18" s="25">
        <v>198</v>
      </c>
      <c r="BB18" s="25">
        <v>315</v>
      </c>
      <c r="BC18" s="25">
        <v>261</v>
      </c>
      <c r="BD18" s="25">
        <v>217</v>
      </c>
      <c r="BE18" s="25">
        <v>263</v>
      </c>
      <c r="BF18" s="25">
        <v>282</v>
      </c>
      <c r="BG18" s="25">
        <v>272</v>
      </c>
      <c r="BH18" s="25">
        <v>301</v>
      </c>
      <c r="BI18" s="25">
        <v>200</v>
      </c>
      <c r="BJ18" s="25">
        <v>298</v>
      </c>
      <c r="BK18" s="25">
        <v>310</v>
      </c>
      <c r="BL18" s="25">
        <v>292</v>
      </c>
      <c r="BM18" s="25">
        <v>245</v>
      </c>
      <c r="BN18" s="25">
        <v>322</v>
      </c>
      <c r="BO18" s="25">
        <v>282</v>
      </c>
      <c r="BP18" s="25">
        <v>236</v>
      </c>
      <c r="BQ18" s="25">
        <v>290</v>
      </c>
      <c r="BR18" s="25">
        <v>385</v>
      </c>
      <c r="BS18" s="25">
        <v>337</v>
      </c>
      <c r="BT18" s="25">
        <v>373</v>
      </c>
      <c r="BU18" s="25">
        <v>239</v>
      </c>
      <c r="BV18" s="2">
        <v>310</v>
      </c>
      <c r="BW18" s="25">
        <f t="shared" si="0"/>
        <v>472</v>
      </c>
      <c r="BX18" s="25">
        <f t="shared" si="1"/>
        <v>597</v>
      </c>
      <c r="BY18" s="25">
        <f t="shared" si="2"/>
        <v>644</v>
      </c>
      <c r="BZ18" s="25">
        <f t="shared" si="3"/>
        <v>647</v>
      </c>
      <c r="CA18" s="25">
        <f t="shared" si="4"/>
        <v>699</v>
      </c>
      <c r="CB18" s="25">
        <f t="shared" si="5"/>
        <v>841</v>
      </c>
      <c r="CC18" s="25">
        <f t="shared" si="6"/>
        <v>800</v>
      </c>
      <c r="CD18" s="25">
        <f t="shared" si="7"/>
        <v>1019</v>
      </c>
      <c r="CE18" s="25">
        <f t="shared" si="8"/>
        <v>1069</v>
      </c>
      <c r="CF18" s="25">
        <f t="shared" si="9"/>
        <v>1115</v>
      </c>
      <c r="CG18" s="25">
        <f t="shared" si="10"/>
        <v>1119</v>
      </c>
      <c r="CH18" s="25">
        <f t="shared" si="11"/>
        <v>1050</v>
      </c>
      <c r="CI18" s="25">
        <f t="shared" si="12"/>
        <v>1053</v>
      </c>
      <c r="CJ18" s="25">
        <f t="shared" si="13"/>
        <v>1023</v>
      </c>
      <c r="CK18" s="25">
        <f t="shared" si="14"/>
        <v>1071</v>
      </c>
      <c r="CL18" s="25">
        <f t="shared" si="15"/>
        <v>1169</v>
      </c>
      <c r="CM18" s="25">
        <f t="shared" si="16"/>
        <v>1193</v>
      </c>
      <c r="CN18" s="25">
        <f t="shared" si="17"/>
        <v>1259</v>
      </c>
    </row>
    <row r="19" spans="2:92" ht="17.100000000000001" customHeight="1" thickBot="1" x14ac:dyDescent="0.25">
      <c r="B19" s="36" t="s">
        <v>125</v>
      </c>
      <c r="C19" s="25">
        <v>36</v>
      </c>
      <c r="D19" s="25">
        <v>34</v>
      </c>
      <c r="E19" s="25">
        <v>22</v>
      </c>
      <c r="F19" s="25">
        <v>34</v>
      </c>
      <c r="G19" s="25">
        <v>31</v>
      </c>
      <c r="H19" s="25">
        <v>42</v>
      </c>
      <c r="I19" s="25">
        <v>24</v>
      </c>
      <c r="J19" s="25">
        <v>46</v>
      </c>
      <c r="K19" s="25">
        <v>33</v>
      </c>
      <c r="L19" s="25">
        <v>29</v>
      </c>
      <c r="M19" s="25">
        <v>33</v>
      </c>
      <c r="N19" s="25">
        <v>38</v>
      </c>
      <c r="O19" s="25">
        <v>69</v>
      </c>
      <c r="P19" s="25">
        <v>48</v>
      </c>
      <c r="Q19" s="25">
        <v>21</v>
      </c>
      <c r="R19" s="25">
        <v>42</v>
      </c>
      <c r="S19" s="25">
        <v>32</v>
      </c>
      <c r="T19" s="25">
        <v>31</v>
      </c>
      <c r="U19" s="25">
        <v>33</v>
      </c>
      <c r="V19" s="25">
        <v>46</v>
      </c>
      <c r="W19" s="25">
        <v>61</v>
      </c>
      <c r="X19" s="25">
        <v>53</v>
      </c>
      <c r="Y19" s="25">
        <v>41</v>
      </c>
      <c r="Z19" s="25">
        <v>45</v>
      </c>
      <c r="AA19" s="25">
        <v>46</v>
      </c>
      <c r="AB19" s="25">
        <v>66</v>
      </c>
      <c r="AC19" s="25">
        <v>48</v>
      </c>
      <c r="AD19" s="25">
        <v>72</v>
      </c>
      <c r="AE19" s="25">
        <v>44</v>
      </c>
      <c r="AF19" s="25">
        <v>62</v>
      </c>
      <c r="AG19" s="25">
        <v>49</v>
      </c>
      <c r="AH19" s="25">
        <v>50</v>
      </c>
      <c r="AI19" s="25">
        <v>74</v>
      </c>
      <c r="AJ19" s="25">
        <v>62</v>
      </c>
      <c r="AK19" s="25">
        <v>46</v>
      </c>
      <c r="AL19" s="25">
        <v>70</v>
      </c>
      <c r="AM19" s="25">
        <v>65</v>
      </c>
      <c r="AN19" s="25">
        <v>76</v>
      </c>
      <c r="AO19" s="25">
        <v>54</v>
      </c>
      <c r="AP19" s="25">
        <v>76</v>
      </c>
      <c r="AQ19" s="25">
        <v>87</v>
      </c>
      <c r="AR19" s="25">
        <v>99</v>
      </c>
      <c r="AS19" s="25">
        <v>65</v>
      </c>
      <c r="AT19" s="25">
        <v>105</v>
      </c>
      <c r="AU19" s="25">
        <v>118</v>
      </c>
      <c r="AV19" s="25">
        <v>98</v>
      </c>
      <c r="AW19" s="25">
        <v>53</v>
      </c>
      <c r="AX19" s="25">
        <v>101</v>
      </c>
      <c r="AY19" s="25">
        <v>109</v>
      </c>
      <c r="AZ19" s="25">
        <v>148</v>
      </c>
      <c r="BA19" s="25">
        <v>83</v>
      </c>
      <c r="BB19" s="25">
        <v>128</v>
      </c>
      <c r="BC19" s="25">
        <v>115</v>
      </c>
      <c r="BD19" s="25">
        <v>67</v>
      </c>
      <c r="BE19" s="25">
        <v>118</v>
      </c>
      <c r="BF19" s="25">
        <v>116</v>
      </c>
      <c r="BG19" s="25">
        <v>127</v>
      </c>
      <c r="BH19" s="25">
        <v>124</v>
      </c>
      <c r="BI19" s="25">
        <v>100</v>
      </c>
      <c r="BJ19" s="25">
        <v>109</v>
      </c>
      <c r="BK19" s="25">
        <v>108</v>
      </c>
      <c r="BL19" s="25">
        <v>95</v>
      </c>
      <c r="BM19" s="25">
        <v>77</v>
      </c>
      <c r="BN19" s="25">
        <v>119</v>
      </c>
      <c r="BO19" s="25">
        <v>156</v>
      </c>
      <c r="BP19" s="25">
        <v>159</v>
      </c>
      <c r="BQ19" s="25">
        <v>91</v>
      </c>
      <c r="BR19" s="25">
        <v>120</v>
      </c>
      <c r="BS19" s="25">
        <v>143</v>
      </c>
      <c r="BT19" s="25">
        <v>155</v>
      </c>
      <c r="BU19" s="25">
        <v>108</v>
      </c>
      <c r="BV19" s="2">
        <v>153</v>
      </c>
      <c r="BW19" s="25">
        <f t="shared" si="0"/>
        <v>126</v>
      </c>
      <c r="BX19" s="25">
        <f t="shared" si="1"/>
        <v>143</v>
      </c>
      <c r="BY19" s="25">
        <f t="shared" si="2"/>
        <v>133</v>
      </c>
      <c r="BZ19" s="25">
        <f t="shared" si="3"/>
        <v>180</v>
      </c>
      <c r="CA19" s="25">
        <f t="shared" si="4"/>
        <v>142</v>
      </c>
      <c r="CB19" s="25">
        <f t="shared" si="5"/>
        <v>200</v>
      </c>
      <c r="CC19" s="25">
        <f t="shared" si="6"/>
        <v>232</v>
      </c>
      <c r="CD19" s="25">
        <f t="shared" si="7"/>
        <v>205</v>
      </c>
      <c r="CE19" s="25">
        <f t="shared" si="8"/>
        <v>252</v>
      </c>
      <c r="CF19" s="25">
        <f t="shared" si="9"/>
        <v>271</v>
      </c>
      <c r="CG19" s="25">
        <f t="shared" si="10"/>
        <v>356</v>
      </c>
      <c r="CH19" s="25">
        <f t="shared" si="11"/>
        <v>370</v>
      </c>
      <c r="CI19" s="25">
        <f t="shared" si="12"/>
        <v>468</v>
      </c>
      <c r="CJ19" s="25">
        <f t="shared" si="13"/>
        <v>416</v>
      </c>
      <c r="CK19" s="25">
        <f t="shared" si="14"/>
        <v>460</v>
      </c>
      <c r="CL19" s="25">
        <f t="shared" si="15"/>
        <v>399</v>
      </c>
      <c r="CM19" s="25">
        <f t="shared" si="16"/>
        <v>526</v>
      </c>
      <c r="CN19" s="25">
        <f t="shared" si="17"/>
        <v>559</v>
      </c>
    </row>
    <row r="20" spans="2:92" ht="17.100000000000001" customHeight="1" thickBot="1" x14ac:dyDescent="0.25">
      <c r="B20" s="36" t="s">
        <v>126</v>
      </c>
      <c r="C20" s="25">
        <v>136</v>
      </c>
      <c r="D20" s="25">
        <v>153</v>
      </c>
      <c r="E20" s="25">
        <v>109</v>
      </c>
      <c r="F20" s="25">
        <v>141</v>
      </c>
      <c r="G20" s="25">
        <v>161</v>
      </c>
      <c r="H20" s="25">
        <v>198</v>
      </c>
      <c r="I20" s="25">
        <v>114</v>
      </c>
      <c r="J20" s="25">
        <v>208</v>
      </c>
      <c r="K20" s="25">
        <v>151</v>
      </c>
      <c r="L20" s="25">
        <v>246</v>
      </c>
      <c r="M20" s="25">
        <v>179</v>
      </c>
      <c r="N20" s="25">
        <v>251</v>
      </c>
      <c r="O20" s="25">
        <v>230</v>
      </c>
      <c r="P20" s="25">
        <v>260</v>
      </c>
      <c r="Q20" s="25">
        <v>175</v>
      </c>
      <c r="R20" s="25">
        <v>262</v>
      </c>
      <c r="S20" s="25">
        <v>272</v>
      </c>
      <c r="T20" s="25">
        <v>281</v>
      </c>
      <c r="U20" s="25">
        <v>177</v>
      </c>
      <c r="V20" s="25">
        <v>282</v>
      </c>
      <c r="W20" s="25">
        <v>270</v>
      </c>
      <c r="X20" s="25">
        <v>220</v>
      </c>
      <c r="Y20" s="25">
        <v>165</v>
      </c>
      <c r="Z20" s="25">
        <v>248</v>
      </c>
      <c r="AA20" s="25">
        <v>257</v>
      </c>
      <c r="AB20" s="25">
        <v>329</v>
      </c>
      <c r="AC20" s="25">
        <v>227</v>
      </c>
      <c r="AD20" s="25">
        <v>319</v>
      </c>
      <c r="AE20" s="25">
        <v>338</v>
      </c>
      <c r="AF20" s="25">
        <v>334</v>
      </c>
      <c r="AG20" s="25">
        <v>235</v>
      </c>
      <c r="AH20" s="25">
        <v>337</v>
      </c>
      <c r="AI20" s="25">
        <v>319</v>
      </c>
      <c r="AJ20" s="25">
        <v>325</v>
      </c>
      <c r="AK20" s="25">
        <v>278</v>
      </c>
      <c r="AL20" s="25">
        <v>365</v>
      </c>
      <c r="AM20" s="25">
        <v>346</v>
      </c>
      <c r="AN20" s="25">
        <v>344</v>
      </c>
      <c r="AO20" s="25">
        <v>229</v>
      </c>
      <c r="AP20" s="25">
        <v>345</v>
      </c>
      <c r="AQ20" s="25">
        <v>367</v>
      </c>
      <c r="AR20" s="25">
        <v>334</v>
      </c>
      <c r="AS20" s="25">
        <v>213</v>
      </c>
      <c r="AT20" s="25">
        <v>303</v>
      </c>
      <c r="AU20" s="25">
        <v>327</v>
      </c>
      <c r="AV20" s="25">
        <v>274</v>
      </c>
      <c r="AW20" s="25">
        <v>216</v>
      </c>
      <c r="AX20" s="25">
        <v>319</v>
      </c>
      <c r="AY20" s="25">
        <v>356</v>
      </c>
      <c r="AZ20" s="25">
        <v>290</v>
      </c>
      <c r="BA20" s="25">
        <v>215</v>
      </c>
      <c r="BB20" s="25">
        <v>339</v>
      </c>
      <c r="BC20" s="25">
        <v>218</v>
      </c>
      <c r="BD20" s="25">
        <v>152</v>
      </c>
      <c r="BE20" s="25">
        <v>250</v>
      </c>
      <c r="BF20" s="25">
        <v>328</v>
      </c>
      <c r="BG20" s="25">
        <v>304</v>
      </c>
      <c r="BH20" s="25">
        <v>320</v>
      </c>
      <c r="BI20" s="25">
        <v>206</v>
      </c>
      <c r="BJ20" s="25">
        <v>260</v>
      </c>
      <c r="BK20" s="25">
        <v>289</v>
      </c>
      <c r="BL20" s="25">
        <v>316</v>
      </c>
      <c r="BM20" s="25">
        <v>189</v>
      </c>
      <c r="BN20" s="25">
        <v>282</v>
      </c>
      <c r="BO20" s="25">
        <v>299</v>
      </c>
      <c r="BP20" s="25">
        <v>322</v>
      </c>
      <c r="BQ20" s="25">
        <v>240</v>
      </c>
      <c r="BR20" s="25">
        <v>294</v>
      </c>
      <c r="BS20" s="25">
        <v>297</v>
      </c>
      <c r="BT20" s="25">
        <v>311</v>
      </c>
      <c r="BU20" s="25">
        <v>210</v>
      </c>
      <c r="BV20" s="2">
        <v>304</v>
      </c>
      <c r="BW20" s="25">
        <f t="shared" si="0"/>
        <v>539</v>
      </c>
      <c r="BX20" s="25">
        <f t="shared" si="1"/>
        <v>681</v>
      </c>
      <c r="BY20" s="25">
        <f t="shared" si="2"/>
        <v>827</v>
      </c>
      <c r="BZ20" s="25">
        <f t="shared" si="3"/>
        <v>927</v>
      </c>
      <c r="CA20" s="25">
        <f t="shared" si="4"/>
        <v>1012</v>
      </c>
      <c r="CB20" s="25">
        <f t="shared" si="5"/>
        <v>903</v>
      </c>
      <c r="CC20" s="25">
        <f t="shared" si="6"/>
        <v>1132</v>
      </c>
      <c r="CD20" s="25">
        <f t="shared" si="7"/>
        <v>1244</v>
      </c>
      <c r="CE20" s="25">
        <f t="shared" si="8"/>
        <v>1287</v>
      </c>
      <c r="CF20" s="25">
        <f t="shared" si="9"/>
        <v>1264</v>
      </c>
      <c r="CG20" s="25">
        <f t="shared" si="10"/>
        <v>1217</v>
      </c>
      <c r="CH20" s="25">
        <f t="shared" si="11"/>
        <v>1136</v>
      </c>
      <c r="CI20" s="25">
        <f t="shared" si="12"/>
        <v>1200</v>
      </c>
      <c r="CJ20" s="25">
        <f t="shared" si="13"/>
        <v>948</v>
      </c>
      <c r="CK20" s="25">
        <f t="shared" si="14"/>
        <v>1090</v>
      </c>
      <c r="CL20" s="25">
        <f t="shared" si="15"/>
        <v>1076</v>
      </c>
      <c r="CM20" s="25">
        <f t="shared" si="16"/>
        <v>1155</v>
      </c>
      <c r="CN20" s="25">
        <f t="shared" si="17"/>
        <v>1122</v>
      </c>
    </row>
    <row r="21" spans="2:92" ht="17.100000000000001" customHeight="1" thickBot="1" x14ac:dyDescent="0.25">
      <c r="B21" s="36" t="s">
        <v>127</v>
      </c>
      <c r="C21" s="25">
        <v>18</v>
      </c>
      <c r="D21" s="25">
        <v>14</v>
      </c>
      <c r="E21" s="25">
        <v>6</v>
      </c>
      <c r="F21" s="25">
        <v>11</v>
      </c>
      <c r="G21" s="25">
        <v>16</v>
      </c>
      <c r="H21" s="25">
        <v>16</v>
      </c>
      <c r="I21" s="25">
        <v>27</v>
      </c>
      <c r="J21" s="25">
        <v>19</v>
      </c>
      <c r="K21" s="25">
        <v>15</v>
      </c>
      <c r="L21" s="25">
        <v>20</v>
      </c>
      <c r="M21" s="25">
        <v>17</v>
      </c>
      <c r="N21" s="25">
        <v>24</v>
      </c>
      <c r="O21" s="25">
        <v>16</v>
      </c>
      <c r="P21" s="25">
        <v>14</v>
      </c>
      <c r="Q21" s="25">
        <v>21</v>
      </c>
      <c r="R21" s="25">
        <v>30</v>
      </c>
      <c r="S21" s="25">
        <v>25</v>
      </c>
      <c r="T21" s="25">
        <v>29</v>
      </c>
      <c r="U21" s="25">
        <v>19</v>
      </c>
      <c r="V21" s="25">
        <v>21</v>
      </c>
      <c r="W21" s="25">
        <v>36</v>
      </c>
      <c r="X21" s="25">
        <v>31</v>
      </c>
      <c r="Y21" s="25">
        <v>25</v>
      </c>
      <c r="Z21" s="25">
        <v>37</v>
      </c>
      <c r="AA21" s="25">
        <v>29</v>
      </c>
      <c r="AB21" s="25">
        <v>38</v>
      </c>
      <c r="AC21" s="25">
        <v>29</v>
      </c>
      <c r="AD21" s="25">
        <v>45</v>
      </c>
      <c r="AE21" s="25">
        <v>58</v>
      </c>
      <c r="AF21" s="25">
        <v>48</v>
      </c>
      <c r="AG21" s="25">
        <v>40</v>
      </c>
      <c r="AH21" s="25">
        <v>56</v>
      </c>
      <c r="AI21" s="25">
        <v>36</v>
      </c>
      <c r="AJ21" s="25">
        <v>39</v>
      </c>
      <c r="AK21" s="25">
        <v>29</v>
      </c>
      <c r="AL21" s="25">
        <v>40</v>
      </c>
      <c r="AM21" s="25">
        <v>43</v>
      </c>
      <c r="AN21" s="25">
        <v>28</v>
      </c>
      <c r="AO21" s="25">
        <v>31</v>
      </c>
      <c r="AP21" s="25">
        <v>30</v>
      </c>
      <c r="AQ21" s="25">
        <v>44</v>
      </c>
      <c r="AR21" s="25">
        <v>44</v>
      </c>
      <c r="AS21" s="25">
        <v>28</v>
      </c>
      <c r="AT21" s="25">
        <v>34</v>
      </c>
      <c r="AU21" s="25">
        <v>28</v>
      </c>
      <c r="AV21" s="25">
        <v>35</v>
      </c>
      <c r="AW21" s="25">
        <v>31</v>
      </c>
      <c r="AX21" s="25">
        <v>55</v>
      </c>
      <c r="AY21" s="25">
        <v>37</v>
      </c>
      <c r="AZ21" s="25">
        <v>45</v>
      </c>
      <c r="BA21" s="25">
        <v>28</v>
      </c>
      <c r="BB21" s="25">
        <v>27</v>
      </c>
      <c r="BC21" s="25">
        <v>35</v>
      </c>
      <c r="BD21" s="25">
        <v>19</v>
      </c>
      <c r="BE21" s="25">
        <v>30</v>
      </c>
      <c r="BF21" s="25">
        <v>34</v>
      </c>
      <c r="BG21" s="25">
        <v>43</v>
      </c>
      <c r="BH21" s="25">
        <v>37</v>
      </c>
      <c r="BI21" s="25">
        <v>23</v>
      </c>
      <c r="BJ21" s="25">
        <v>24</v>
      </c>
      <c r="BK21" s="25">
        <v>30</v>
      </c>
      <c r="BL21" s="25">
        <v>34</v>
      </c>
      <c r="BM21" s="25">
        <v>23</v>
      </c>
      <c r="BN21" s="25">
        <v>36</v>
      </c>
      <c r="BO21" s="25">
        <v>39</v>
      </c>
      <c r="BP21" s="25">
        <v>38</v>
      </c>
      <c r="BQ21" s="25">
        <v>34</v>
      </c>
      <c r="BR21" s="25">
        <v>25</v>
      </c>
      <c r="BS21" s="25">
        <v>35</v>
      </c>
      <c r="BT21" s="25">
        <v>35</v>
      </c>
      <c r="BU21" s="25">
        <v>26</v>
      </c>
      <c r="BV21" s="2">
        <v>30</v>
      </c>
      <c r="BW21" s="25">
        <f t="shared" si="0"/>
        <v>49</v>
      </c>
      <c r="BX21" s="25">
        <f t="shared" si="1"/>
        <v>78</v>
      </c>
      <c r="BY21" s="25">
        <f t="shared" si="2"/>
        <v>76</v>
      </c>
      <c r="BZ21" s="25">
        <f t="shared" si="3"/>
        <v>81</v>
      </c>
      <c r="CA21" s="25">
        <f t="shared" si="4"/>
        <v>94</v>
      </c>
      <c r="CB21" s="25">
        <f t="shared" si="5"/>
        <v>129</v>
      </c>
      <c r="CC21" s="25">
        <f t="shared" si="6"/>
        <v>141</v>
      </c>
      <c r="CD21" s="25">
        <f t="shared" si="7"/>
        <v>202</v>
      </c>
      <c r="CE21" s="25">
        <f t="shared" si="8"/>
        <v>144</v>
      </c>
      <c r="CF21" s="25">
        <f t="shared" si="9"/>
        <v>132</v>
      </c>
      <c r="CG21" s="25">
        <f t="shared" si="10"/>
        <v>150</v>
      </c>
      <c r="CH21" s="25">
        <f t="shared" si="11"/>
        <v>149</v>
      </c>
      <c r="CI21" s="25">
        <f t="shared" si="12"/>
        <v>137</v>
      </c>
      <c r="CJ21" s="25">
        <f t="shared" si="13"/>
        <v>118</v>
      </c>
      <c r="CK21" s="25">
        <f t="shared" si="14"/>
        <v>127</v>
      </c>
      <c r="CL21" s="25">
        <f t="shared" si="15"/>
        <v>123</v>
      </c>
      <c r="CM21" s="25">
        <f t="shared" si="16"/>
        <v>136</v>
      </c>
      <c r="CN21" s="25">
        <f t="shared" si="17"/>
        <v>126</v>
      </c>
    </row>
    <row r="22" spans="2:92" ht="17.100000000000001" customHeight="1" thickBot="1" x14ac:dyDescent="0.25">
      <c r="B22" s="37" t="s">
        <v>128</v>
      </c>
      <c r="C22" s="39">
        <f>SUM(C5:C21)</f>
        <v>3306</v>
      </c>
      <c r="D22" s="39">
        <f t="shared" ref="D22:AA22" si="18">SUM(D5:D21)</f>
        <v>3393</v>
      </c>
      <c r="E22" s="39">
        <f t="shared" si="18"/>
        <v>2537</v>
      </c>
      <c r="F22" s="40">
        <f t="shared" si="18"/>
        <v>3441</v>
      </c>
      <c r="G22" s="39">
        <f t="shared" si="18"/>
        <v>3407</v>
      </c>
      <c r="H22" s="39">
        <f t="shared" si="18"/>
        <v>3968</v>
      </c>
      <c r="I22" s="39">
        <f t="shared" si="18"/>
        <v>2843</v>
      </c>
      <c r="J22" s="40">
        <f t="shared" si="18"/>
        <v>4275</v>
      </c>
      <c r="K22" s="39">
        <f t="shared" si="18"/>
        <v>3883</v>
      </c>
      <c r="L22" s="39">
        <f t="shared" si="18"/>
        <v>4263</v>
      </c>
      <c r="M22" s="39">
        <f t="shared" si="18"/>
        <v>3546</v>
      </c>
      <c r="N22" s="40">
        <f t="shared" si="18"/>
        <v>4791</v>
      </c>
      <c r="O22" s="39">
        <f t="shared" si="18"/>
        <v>4802</v>
      </c>
      <c r="P22" s="39">
        <f t="shared" si="18"/>
        <v>4897</v>
      </c>
      <c r="Q22" s="39">
        <f t="shared" si="18"/>
        <v>3772</v>
      </c>
      <c r="R22" s="40">
        <f t="shared" si="18"/>
        <v>5580</v>
      </c>
      <c r="S22" s="39">
        <f t="shared" si="18"/>
        <v>5500</v>
      </c>
      <c r="T22" s="39">
        <f t="shared" si="18"/>
        <v>5600</v>
      </c>
      <c r="U22" s="39">
        <f t="shared" si="18"/>
        <v>4097</v>
      </c>
      <c r="V22" s="40">
        <f t="shared" si="18"/>
        <v>5791</v>
      </c>
      <c r="W22" s="39">
        <f t="shared" si="18"/>
        <v>6095</v>
      </c>
      <c r="X22" s="39">
        <f t="shared" si="18"/>
        <v>6032</v>
      </c>
      <c r="Y22" s="39">
        <f t="shared" si="18"/>
        <v>4432</v>
      </c>
      <c r="Z22" s="40">
        <f t="shared" si="18"/>
        <v>6724</v>
      </c>
      <c r="AA22" s="39">
        <f t="shared" si="18"/>
        <v>6179</v>
      </c>
      <c r="AB22" s="39">
        <f t="shared" ref="AB22:AG22" si="19">SUM(AB5:AB21)</f>
        <v>6639</v>
      </c>
      <c r="AC22" s="39">
        <f t="shared" si="19"/>
        <v>4998</v>
      </c>
      <c r="AD22" s="40">
        <f t="shared" si="19"/>
        <v>7378</v>
      </c>
      <c r="AE22" s="39">
        <f t="shared" si="19"/>
        <v>7150</v>
      </c>
      <c r="AF22" s="39">
        <f t="shared" si="19"/>
        <v>7101</v>
      </c>
      <c r="AG22" s="39">
        <f t="shared" si="19"/>
        <v>5922</v>
      </c>
      <c r="AH22" s="40">
        <f t="shared" ref="AH22:AM22" si="20">SUM(AH5:AH21)</f>
        <v>7941</v>
      </c>
      <c r="AI22" s="39">
        <f t="shared" si="20"/>
        <v>7381</v>
      </c>
      <c r="AJ22" s="39">
        <f t="shared" si="20"/>
        <v>7471</v>
      </c>
      <c r="AK22" s="39">
        <f t="shared" si="20"/>
        <v>5640</v>
      </c>
      <c r="AL22" s="40">
        <f t="shared" si="20"/>
        <v>7612</v>
      </c>
      <c r="AM22" s="39">
        <f t="shared" si="20"/>
        <v>6844</v>
      </c>
      <c r="AN22" s="39">
        <f t="shared" ref="AN22:AS22" si="21">SUM(AN5:AN21)</f>
        <v>7942</v>
      </c>
      <c r="AO22" s="39">
        <f t="shared" si="21"/>
        <v>5748</v>
      </c>
      <c r="AP22" s="40">
        <f t="shared" si="21"/>
        <v>7864</v>
      </c>
      <c r="AQ22" s="39">
        <f t="shared" si="21"/>
        <v>7776</v>
      </c>
      <c r="AR22" s="39">
        <f t="shared" si="21"/>
        <v>7441</v>
      </c>
      <c r="AS22" s="39">
        <f t="shared" si="21"/>
        <v>5362</v>
      </c>
      <c r="AT22" s="40">
        <f t="shared" ref="AT22:AY22" si="22">SUM(AT5:AT21)</f>
        <v>7432</v>
      </c>
      <c r="AU22" s="39">
        <f t="shared" si="22"/>
        <v>7050</v>
      </c>
      <c r="AV22" s="39">
        <f t="shared" si="22"/>
        <v>7789</v>
      </c>
      <c r="AW22" s="39">
        <f t="shared" si="22"/>
        <v>5492</v>
      </c>
      <c r="AX22" s="40">
        <f t="shared" si="22"/>
        <v>7857</v>
      </c>
      <c r="AY22" s="39">
        <f t="shared" si="22"/>
        <v>7545</v>
      </c>
      <c r="AZ22" s="39">
        <f t="shared" ref="AZ22:BE22" si="23">SUM(AZ5:AZ21)</f>
        <v>7303</v>
      </c>
      <c r="BA22" s="39">
        <f t="shared" si="23"/>
        <v>5753</v>
      </c>
      <c r="BB22" s="39">
        <f t="shared" si="23"/>
        <v>7763</v>
      </c>
      <c r="BC22" s="39">
        <f t="shared" si="23"/>
        <v>6286</v>
      </c>
      <c r="BD22" s="39">
        <f t="shared" si="23"/>
        <v>4387</v>
      </c>
      <c r="BE22" s="39">
        <f t="shared" si="23"/>
        <v>6981</v>
      </c>
      <c r="BF22" s="39">
        <f t="shared" ref="BF22:BK22" si="24">SUM(BF5:BF21)</f>
        <v>7530</v>
      </c>
      <c r="BG22" s="39">
        <f t="shared" si="24"/>
        <v>7006</v>
      </c>
      <c r="BH22" s="39">
        <f t="shared" si="24"/>
        <v>7264</v>
      </c>
      <c r="BI22" s="39">
        <f t="shared" si="24"/>
        <v>5320</v>
      </c>
      <c r="BJ22" s="39">
        <f t="shared" si="24"/>
        <v>6958</v>
      </c>
      <c r="BK22" s="39">
        <f t="shared" si="24"/>
        <v>6922</v>
      </c>
      <c r="BL22" s="39">
        <f>SUM(BL5:BL21)</f>
        <v>6753</v>
      </c>
      <c r="BM22" s="39">
        <v>5489</v>
      </c>
      <c r="BN22" s="39">
        <v>7302</v>
      </c>
      <c r="BO22" s="39">
        <f>SUM(BO5:BO21)</f>
        <v>7004</v>
      </c>
      <c r="BP22" s="39">
        <f>SUM(BP5:BP21)</f>
        <v>7151</v>
      </c>
      <c r="BQ22" s="39">
        <f>SUM(BQ5:BQ21)</f>
        <v>5724</v>
      </c>
      <c r="BR22" s="39">
        <f>SUM(BR5:BR21)</f>
        <v>7401</v>
      </c>
      <c r="BS22" s="39">
        <v>7505</v>
      </c>
      <c r="BT22" s="39">
        <v>7808</v>
      </c>
      <c r="BU22" s="39">
        <v>5685</v>
      </c>
      <c r="BV22" s="39">
        <v>7508</v>
      </c>
      <c r="BW22" s="39">
        <f t="shared" si="0"/>
        <v>12677</v>
      </c>
      <c r="BX22" s="39">
        <f t="shared" si="1"/>
        <v>14493</v>
      </c>
      <c r="BY22" s="39">
        <f t="shared" si="2"/>
        <v>16483</v>
      </c>
      <c r="BZ22" s="39">
        <f t="shared" si="3"/>
        <v>19051</v>
      </c>
      <c r="CA22" s="39">
        <f t="shared" si="4"/>
        <v>20988</v>
      </c>
      <c r="CB22" s="39">
        <f t="shared" si="5"/>
        <v>23283</v>
      </c>
      <c r="CC22" s="39">
        <f t="shared" si="6"/>
        <v>25194</v>
      </c>
      <c r="CD22" s="39">
        <f t="shared" si="7"/>
        <v>28114</v>
      </c>
      <c r="CE22" s="39">
        <f t="shared" si="8"/>
        <v>28104</v>
      </c>
      <c r="CF22" s="39">
        <f t="shared" si="9"/>
        <v>28398</v>
      </c>
      <c r="CG22" s="39">
        <f t="shared" si="10"/>
        <v>28011</v>
      </c>
      <c r="CH22" s="39">
        <f t="shared" si="11"/>
        <v>28188</v>
      </c>
      <c r="CI22" s="39">
        <f t="shared" si="12"/>
        <v>28364</v>
      </c>
      <c r="CJ22" s="39">
        <f t="shared" si="13"/>
        <v>25184</v>
      </c>
      <c r="CK22" s="39">
        <f t="shared" si="14"/>
        <v>26548</v>
      </c>
      <c r="CL22" s="39">
        <f t="shared" si="15"/>
        <v>26466</v>
      </c>
      <c r="CM22" s="39">
        <f t="shared" si="16"/>
        <v>27280</v>
      </c>
      <c r="CN22" s="39">
        <f>SUM(BS22:BV22)</f>
        <v>28506</v>
      </c>
    </row>
    <row r="23" spans="2:92" x14ac:dyDescent="0.2">
      <c r="BI23" s="57"/>
    </row>
    <row r="25" spans="2:92" ht="39" customHeight="1" x14ac:dyDescent="0.2">
      <c r="B25" s="13"/>
      <c r="C25" s="23" t="s">
        <v>235</v>
      </c>
      <c r="D25" s="23" t="s">
        <v>236</v>
      </c>
      <c r="E25" s="23" t="s">
        <v>237</v>
      </c>
      <c r="F25" s="41" t="s">
        <v>238</v>
      </c>
      <c r="G25" s="23" t="s">
        <v>133</v>
      </c>
      <c r="H25" s="23" t="s">
        <v>134</v>
      </c>
      <c r="I25" s="23" t="s">
        <v>135</v>
      </c>
      <c r="J25" s="41" t="s">
        <v>136</v>
      </c>
      <c r="K25" s="23" t="s">
        <v>137</v>
      </c>
      <c r="L25" s="23" t="s">
        <v>205</v>
      </c>
      <c r="M25" s="23" t="s">
        <v>206</v>
      </c>
      <c r="N25" s="41" t="s">
        <v>140</v>
      </c>
      <c r="O25" s="23" t="s">
        <v>141</v>
      </c>
      <c r="P25" s="23" t="s">
        <v>142</v>
      </c>
      <c r="Q25" s="23" t="s">
        <v>143</v>
      </c>
      <c r="R25" s="41" t="s">
        <v>144</v>
      </c>
      <c r="S25" s="23" t="s">
        <v>145</v>
      </c>
      <c r="T25" s="23" t="s">
        <v>146</v>
      </c>
      <c r="U25" s="23" t="s">
        <v>147</v>
      </c>
      <c r="V25" s="41" t="s">
        <v>148</v>
      </c>
      <c r="W25" s="23" t="s">
        <v>149</v>
      </c>
      <c r="X25" s="23" t="s">
        <v>150</v>
      </c>
      <c r="Y25" s="23" t="s">
        <v>151</v>
      </c>
      <c r="Z25" s="41" t="s">
        <v>152</v>
      </c>
      <c r="AA25" s="23" t="s">
        <v>153</v>
      </c>
      <c r="AB25" s="23" t="s">
        <v>154</v>
      </c>
      <c r="AC25" s="23" t="s">
        <v>155</v>
      </c>
      <c r="AD25" s="41" t="s">
        <v>156</v>
      </c>
      <c r="AE25" s="23" t="s">
        <v>157</v>
      </c>
      <c r="AF25" s="23" t="s">
        <v>158</v>
      </c>
      <c r="AG25" s="23" t="s">
        <v>159</v>
      </c>
      <c r="AH25" s="41" t="s">
        <v>160</v>
      </c>
      <c r="AI25" s="23" t="s">
        <v>161</v>
      </c>
      <c r="AJ25" s="23" t="s">
        <v>162</v>
      </c>
      <c r="AK25" s="23" t="s">
        <v>163</v>
      </c>
      <c r="AL25" s="41" t="s">
        <v>164</v>
      </c>
      <c r="AM25" s="23" t="s">
        <v>165</v>
      </c>
      <c r="AN25" s="23" t="s">
        <v>166</v>
      </c>
      <c r="AO25" s="23" t="s">
        <v>167</v>
      </c>
      <c r="AP25" s="41" t="s">
        <v>168</v>
      </c>
      <c r="AQ25" s="23" t="s">
        <v>169</v>
      </c>
      <c r="AR25" s="23" t="s">
        <v>170</v>
      </c>
      <c r="AS25" s="23" t="s">
        <v>171</v>
      </c>
      <c r="AT25" s="41" t="s">
        <v>172</v>
      </c>
      <c r="AU25" s="23" t="s">
        <v>173</v>
      </c>
      <c r="AV25" s="23" t="s">
        <v>174</v>
      </c>
      <c r="AW25" s="23" t="s">
        <v>175</v>
      </c>
      <c r="AX25" s="41" t="s">
        <v>176</v>
      </c>
      <c r="AY25" s="23" t="s">
        <v>177</v>
      </c>
      <c r="AZ25" s="23" t="s">
        <v>178</v>
      </c>
      <c r="BA25" s="23" t="s">
        <v>179</v>
      </c>
      <c r="BB25" s="41" t="s">
        <v>180</v>
      </c>
      <c r="BC25" s="23" t="s">
        <v>181</v>
      </c>
      <c r="BD25" s="23" t="s">
        <v>182</v>
      </c>
      <c r="BE25" s="23" t="s">
        <v>183</v>
      </c>
      <c r="BF25" s="41" t="s">
        <v>184</v>
      </c>
      <c r="BG25" s="23" t="s">
        <v>185</v>
      </c>
      <c r="BH25" s="23" t="s">
        <v>186</v>
      </c>
      <c r="BI25" s="23" t="s">
        <v>187</v>
      </c>
      <c r="BJ25" s="41" t="s">
        <v>188</v>
      </c>
      <c r="BK25" s="23" t="s">
        <v>249</v>
      </c>
      <c r="BL25" s="23" t="s">
        <v>254</v>
      </c>
      <c r="BM25" s="23" t="s">
        <v>256</v>
      </c>
      <c r="BN25" s="41" t="s">
        <v>260</v>
      </c>
      <c r="BO25" s="23" t="s">
        <v>265</v>
      </c>
      <c r="BP25" s="23" t="s">
        <v>268</v>
      </c>
      <c r="BQ25" s="23" t="s">
        <v>270</v>
      </c>
      <c r="BR25" s="23" t="s">
        <v>272</v>
      </c>
      <c r="BS25" s="23" t="s">
        <v>189</v>
      </c>
      <c r="BT25" s="23" t="s">
        <v>190</v>
      </c>
      <c r="BU25" s="23" t="s">
        <v>191</v>
      </c>
      <c r="BV25" s="23" t="s">
        <v>192</v>
      </c>
      <c r="BW25" s="23" t="s">
        <v>193</v>
      </c>
      <c r="BX25" s="23" t="s">
        <v>194</v>
      </c>
      <c r="BY25" s="23" t="s">
        <v>195</v>
      </c>
      <c r="BZ25" s="23" t="s">
        <v>196</v>
      </c>
      <c r="CA25" s="23" t="s">
        <v>197</v>
      </c>
      <c r="CB25" s="23" t="s">
        <v>198</v>
      </c>
      <c r="CC25" s="23" t="s">
        <v>199</v>
      </c>
      <c r="CD25" s="23" t="s">
        <v>200</v>
      </c>
      <c r="CE25" s="23" t="s">
        <v>201</v>
      </c>
      <c r="CF25" s="23" t="s">
        <v>202</v>
      </c>
      <c r="CG25" s="23" t="s">
        <v>203</v>
      </c>
      <c r="CH25" s="23" t="s">
        <v>261</v>
      </c>
      <c r="CI25" s="23" t="s">
        <v>274</v>
      </c>
    </row>
    <row r="26" spans="2:92" ht="17.100000000000001" customHeight="1" thickBot="1" x14ac:dyDescent="0.25">
      <c r="B26" s="36" t="s">
        <v>111</v>
      </c>
      <c r="C26" s="49">
        <f t="shared" ref="C26:X26" si="25">+(G5-C5)/C5</f>
        <v>0.14808917197452229</v>
      </c>
      <c r="D26" s="49">
        <f t="shared" si="25"/>
        <v>0.28527607361963192</v>
      </c>
      <c r="E26" s="49">
        <f t="shared" si="25"/>
        <v>0.25102880658436216</v>
      </c>
      <c r="F26" s="49">
        <f t="shared" si="25"/>
        <v>0.18235294117647058</v>
      </c>
      <c r="G26" s="49">
        <f t="shared" si="25"/>
        <v>8.8765603328710127E-2</v>
      </c>
      <c r="H26" s="49">
        <f t="shared" si="25"/>
        <v>0</v>
      </c>
      <c r="I26" s="49">
        <f t="shared" si="25"/>
        <v>0.1118421052631579</v>
      </c>
      <c r="J26" s="49">
        <f t="shared" si="25"/>
        <v>0.26741293532338306</v>
      </c>
      <c r="K26" s="49">
        <f t="shared" si="25"/>
        <v>0.2929936305732484</v>
      </c>
      <c r="L26" s="49">
        <f t="shared" si="25"/>
        <v>0.21121718377088305</v>
      </c>
      <c r="M26" s="49">
        <f t="shared" si="25"/>
        <v>0.15828402366863906</v>
      </c>
      <c r="N26" s="49">
        <f t="shared" si="25"/>
        <v>0.18743866535819431</v>
      </c>
      <c r="O26" s="49">
        <f t="shared" si="25"/>
        <v>0.24039408866995074</v>
      </c>
      <c r="P26" s="49">
        <f t="shared" si="25"/>
        <v>0.14088669950738916</v>
      </c>
      <c r="Q26" s="49">
        <f t="shared" si="25"/>
        <v>0.11877394636015326</v>
      </c>
      <c r="R26" s="49">
        <f t="shared" si="25"/>
        <v>7.43801652892562E-2</v>
      </c>
      <c r="S26" s="49">
        <f t="shared" si="25"/>
        <v>8.6576648133439238E-2</v>
      </c>
      <c r="T26" s="49">
        <f t="shared" si="25"/>
        <v>0.25474956822107081</v>
      </c>
      <c r="U26" s="49">
        <f t="shared" si="25"/>
        <v>0.11872146118721461</v>
      </c>
      <c r="V26" s="49">
        <f t="shared" si="25"/>
        <v>0.11</v>
      </c>
      <c r="W26" s="49">
        <f t="shared" si="25"/>
        <v>-1.2426900584795321E-2</v>
      </c>
      <c r="X26" s="49">
        <f t="shared" si="25"/>
        <v>-5.712319339298004E-2</v>
      </c>
      <c r="Y26" s="49">
        <f t="shared" ref="Y26:AW43" si="26">+(AC5-Y5)/Y5</f>
        <v>3.8775510204081633E-2</v>
      </c>
      <c r="Z26" s="49">
        <f t="shared" si="26"/>
        <v>0.10117810117810118</v>
      </c>
      <c r="AA26" s="49">
        <f t="shared" si="26"/>
        <v>0.21243523316062177</v>
      </c>
      <c r="AB26" s="49">
        <f t="shared" si="26"/>
        <v>0.21824817518248174</v>
      </c>
      <c r="AC26" s="49">
        <f t="shared" si="26"/>
        <v>0.33005893909626721</v>
      </c>
      <c r="AD26" s="49">
        <f t="shared" si="26"/>
        <v>0.19509125235997482</v>
      </c>
      <c r="AE26" s="49">
        <f t="shared" si="26"/>
        <v>7.9365079365079361E-2</v>
      </c>
      <c r="AF26" s="49">
        <f t="shared" si="26"/>
        <v>6.5907729179149194E-2</v>
      </c>
      <c r="AG26" s="49">
        <f t="shared" si="26"/>
        <v>-1.9940915805022157E-2</v>
      </c>
      <c r="AH26" s="49">
        <f t="shared" si="26"/>
        <v>-8.3728278041074244E-2</v>
      </c>
      <c r="AI26" s="49">
        <f t="shared" si="26"/>
        <v>-0.11990950226244344</v>
      </c>
      <c r="AJ26" s="49">
        <f t="shared" si="26"/>
        <v>7.3074761101742547E-2</v>
      </c>
      <c r="AK26" s="49">
        <f t="shared" si="26"/>
        <v>1.5071590052750565E-2</v>
      </c>
      <c r="AL26" s="49">
        <f t="shared" si="26"/>
        <v>9.1379310344827588E-2</v>
      </c>
      <c r="AM26" s="49">
        <f t="shared" si="26"/>
        <v>0.2120822622107969</v>
      </c>
      <c r="AN26" s="49">
        <f t="shared" si="26"/>
        <v>-5.3431115767417499E-2</v>
      </c>
      <c r="AO26" s="49">
        <f t="shared" si="26"/>
        <v>-1.7817371937639197E-2</v>
      </c>
      <c r="AP26" s="49">
        <f t="shared" si="26"/>
        <v>-4.476040021063718E-2</v>
      </c>
      <c r="AQ26" s="49">
        <f t="shared" si="26"/>
        <v>-8.1124072110286327E-2</v>
      </c>
      <c r="AR26" s="49">
        <f t="shared" si="26"/>
        <v>5.8660763696734917E-2</v>
      </c>
      <c r="AS26" s="49">
        <f t="shared" si="26"/>
        <v>9.7505668934240369E-2</v>
      </c>
      <c r="AT26" s="49">
        <f t="shared" si="26"/>
        <v>9.3164277839029766E-2</v>
      </c>
      <c r="AU26" s="49">
        <f t="shared" si="26"/>
        <v>3.4622042700519329E-2</v>
      </c>
      <c r="AV26" s="49">
        <f t="shared" si="26"/>
        <v>-8.050182958703607E-2</v>
      </c>
      <c r="AW26" s="49">
        <f t="shared" si="26"/>
        <v>-9.5041322314049589E-2</v>
      </c>
      <c r="AX26" s="49">
        <f t="shared" ref="AX26:BL43" si="27">+(BB5-AX5)/AX5</f>
        <v>-9.9848714069591532E-2</v>
      </c>
      <c r="AY26" s="49">
        <f t="shared" si="27"/>
        <v>-0.17010596765197991</v>
      </c>
      <c r="AZ26" s="49">
        <f t="shared" si="27"/>
        <v>-0.36782262649232517</v>
      </c>
      <c r="BA26" s="49">
        <f t="shared" si="27"/>
        <v>0.31278538812785389</v>
      </c>
      <c r="BB26" s="49">
        <f t="shared" si="27"/>
        <v>3.6414565826330535E-2</v>
      </c>
      <c r="BC26" s="49">
        <f t="shared" si="27"/>
        <v>0.13508064516129031</v>
      </c>
      <c r="BD26" s="49">
        <f t="shared" si="27"/>
        <v>0.58183453237410077</v>
      </c>
      <c r="BE26" s="49">
        <f t="shared" si="27"/>
        <v>-0.28057971014492755</v>
      </c>
      <c r="BF26" s="49">
        <f t="shared" si="27"/>
        <v>-0.04</v>
      </c>
      <c r="BG26" s="49">
        <f t="shared" si="27"/>
        <v>3.4931912374185907E-2</v>
      </c>
      <c r="BH26" s="49">
        <f t="shared" si="27"/>
        <v>-8.2433200682205804E-2</v>
      </c>
      <c r="BI26" s="49">
        <f t="shared" si="27"/>
        <v>7.4939564867042702E-2</v>
      </c>
      <c r="BJ26" s="49">
        <f t="shared" si="27"/>
        <v>4.3355855855855857E-2</v>
      </c>
      <c r="BK26" s="49">
        <f t="shared" si="27"/>
        <v>-3.0320366132723112E-2</v>
      </c>
      <c r="BL26" s="49">
        <f t="shared" si="27"/>
        <v>3.9653035935563817E-2</v>
      </c>
      <c r="BM26" s="49">
        <f t="shared" ref="BM26:BR43" si="28">+(BQ5-BM5)/BM5</f>
        <v>-2.1739130434782608E-2</v>
      </c>
      <c r="BN26" s="49">
        <f t="shared" si="28"/>
        <v>-7.1775499190501885E-2</v>
      </c>
      <c r="BO26" s="49">
        <f t="shared" si="28"/>
        <v>5.8997050147492625E-4</v>
      </c>
      <c r="BP26" s="49">
        <f t="shared" si="28"/>
        <v>2.2050059594755662E-2</v>
      </c>
      <c r="BQ26" s="49">
        <f t="shared" si="28"/>
        <v>-6.4367816091954022E-2</v>
      </c>
      <c r="BR26" s="49">
        <f t="shared" si="28"/>
        <v>1.7441860465116279E-3</v>
      </c>
      <c r="BS26" s="49">
        <f t="shared" ref="BS26:BS43" si="29">+(BX5-BW5)/BW5</f>
        <v>0.21463614063777597</v>
      </c>
      <c r="BT26" s="49">
        <f t="shared" ref="BT26:BT43" si="30">+(BY5-BX5)/BX5</f>
        <v>0.11679569168630091</v>
      </c>
      <c r="BU26" s="49">
        <f t="shared" ref="BU26:BU43" si="31">+(BZ5-BY5)/BY5</f>
        <v>0.21247739602169982</v>
      </c>
      <c r="BV26" s="49">
        <f t="shared" ref="BV26:BV43" si="32">+(CA5-BZ5)/BZ5</f>
        <v>0.14168530947054436</v>
      </c>
      <c r="BW26" s="49">
        <f t="shared" ref="BW26:CI43" si="33">+(CB5-CA5)/CA5</f>
        <v>0.14173742651861529</v>
      </c>
      <c r="BX26" s="49">
        <f t="shared" si="33"/>
        <v>1.6018306636155607E-2</v>
      </c>
      <c r="BY26" s="49">
        <f t="shared" si="33"/>
        <v>0.23123123123123124</v>
      </c>
      <c r="BZ26" s="49">
        <f t="shared" si="33"/>
        <v>8.2317073170731711E-3</v>
      </c>
      <c r="CA26" s="49">
        <f t="shared" si="33"/>
        <v>1.4665860296341095E-2</v>
      </c>
      <c r="CB26" s="49">
        <f t="shared" si="33"/>
        <v>1.7732081656981077E-2</v>
      </c>
      <c r="CC26" s="49">
        <f t="shared" si="33"/>
        <v>3.6749633967789165E-2</v>
      </c>
      <c r="CD26" s="49">
        <f t="shared" si="33"/>
        <v>-6.0725886174269168E-2</v>
      </c>
      <c r="CE26" s="49">
        <f t="shared" si="33"/>
        <v>-7.1568185235302964E-2</v>
      </c>
      <c r="CF26" s="49">
        <f t="shared" si="33"/>
        <v>4.6963562753036439E-2</v>
      </c>
      <c r="CG26" s="49">
        <f t="shared" si="33"/>
        <v>1.2993039443155453E-2</v>
      </c>
      <c r="CH26" s="49">
        <f t="shared" si="33"/>
        <v>-2.305695526034509E-2</v>
      </c>
      <c r="CI26" s="49">
        <f t="shared" si="33"/>
        <v>-6.7208502657080341E-3</v>
      </c>
    </row>
    <row r="27" spans="2:92" ht="17.100000000000001" customHeight="1" thickBot="1" x14ac:dyDescent="0.25">
      <c r="B27" s="36" t="s">
        <v>112</v>
      </c>
      <c r="C27" s="49">
        <f t="shared" ref="C27:C43" si="34">+(G6-C6)/C6</f>
        <v>0.48</v>
      </c>
      <c r="D27" s="49">
        <f t="shared" ref="D27:D43" si="35">+(H6-D6)/D6</f>
        <v>-4.1666666666666664E-2</v>
      </c>
      <c r="E27" s="49">
        <f t="shared" ref="E27:E43" si="36">+(I6-E6)/E6</f>
        <v>-0.16666666666666666</v>
      </c>
      <c r="F27" s="49">
        <f t="shared" ref="F27:F43" si="37">+(J6-F6)/F6</f>
        <v>0.84615384615384615</v>
      </c>
      <c r="G27" s="49">
        <f t="shared" ref="G27:G43" si="38">+(K6-G6)/G6</f>
        <v>-0.21621621621621623</v>
      </c>
      <c r="H27" s="49">
        <f t="shared" ref="H27:H43" si="39">+(L6-H6)/H6</f>
        <v>0.13043478260869565</v>
      </c>
      <c r="I27" s="49">
        <f t="shared" ref="I27:I43" si="40">+(M6-I6)/I6</f>
        <v>-0.05</v>
      </c>
      <c r="J27" s="49">
        <f t="shared" ref="J27:J43" si="41">+(N6-J6)/J6</f>
        <v>-1.3888888888888888E-2</v>
      </c>
      <c r="K27" s="49">
        <f t="shared" ref="K27:K43" si="42">+(O6-K6)/K6</f>
        <v>0.13793103448275862</v>
      </c>
      <c r="L27" s="49">
        <f t="shared" ref="L27:L43" si="43">+(P6-L6)/L6</f>
        <v>0.17307692307692307</v>
      </c>
      <c r="M27" s="49">
        <f t="shared" ref="M27:M43" si="44">+(Q6-M6)/M6</f>
        <v>0.28947368421052633</v>
      </c>
      <c r="N27" s="49">
        <f t="shared" ref="N27:N43" si="45">+(R6-N6)/N6</f>
        <v>0.19718309859154928</v>
      </c>
      <c r="O27" s="49">
        <f t="shared" ref="O27:O43" si="46">+(S6-O6)/O6</f>
        <v>0.39393939393939392</v>
      </c>
      <c r="P27" s="49">
        <f t="shared" ref="P27:P43" si="47">+(T6-P6)/P6</f>
        <v>0.75409836065573765</v>
      </c>
      <c r="Q27" s="49">
        <f t="shared" ref="Q27:Q43" si="48">+(U6-Q6)/Q6</f>
        <v>0.20408163265306123</v>
      </c>
      <c r="R27" s="49">
        <f t="shared" ref="R27:R43" si="49">+(V6-R6)/R6</f>
        <v>2.3529411764705882E-2</v>
      </c>
      <c r="S27" s="49">
        <f t="shared" ref="S27:S43" si="50">+(W6-S6)/S6</f>
        <v>0.2391304347826087</v>
      </c>
      <c r="T27" s="49">
        <f t="shared" ref="T27:T43" si="51">+(X6-T6)/T6</f>
        <v>-0.11214953271028037</v>
      </c>
      <c r="U27" s="49">
        <f t="shared" ref="U27:U43" si="52">+(Y6-U6)/U6</f>
        <v>0.23728813559322035</v>
      </c>
      <c r="V27" s="49">
        <f t="shared" ref="V27:V43" si="53">+(Z6-V6)/V6</f>
        <v>0.37931034482758619</v>
      </c>
      <c r="W27" s="49">
        <f t="shared" ref="W27:X29" si="54">+(AA6-W6)/W6</f>
        <v>0.11403508771929824</v>
      </c>
      <c r="X27" s="49">
        <f t="shared" si="54"/>
        <v>0.6</v>
      </c>
      <c r="Y27" s="49">
        <f t="shared" si="26"/>
        <v>1.3698630136986301E-2</v>
      </c>
      <c r="Z27" s="49">
        <f t="shared" si="26"/>
        <v>0.14166666666666666</v>
      </c>
      <c r="AA27" s="49">
        <f t="shared" si="26"/>
        <v>-5.5118110236220472E-2</v>
      </c>
      <c r="AB27" s="49">
        <f t="shared" si="26"/>
        <v>-0.19078947368421054</v>
      </c>
      <c r="AC27" s="49">
        <f t="shared" si="26"/>
        <v>0.64864864864864868</v>
      </c>
      <c r="AD27" s="49">
        <f t="shared" si="26"/>
        <v>0.41605839416058393</v>
      </c>
      <c r="AE27" s="49">
        <f t="shared" si="26"/>
        <v>0.28333333333333333</v>
      </c>
      <c r="AF27" s="49">
        <f t="shared" si="26"/>
        <v>0.13008130081300814</v>
      </c>
      <c r="AG27" s="49">
        <f t="shared" si="26"/>
        <v>-0.22950819672131148</v>
      </c>
      <c r="AH27" s="49">
        <f t="shared" si="26"/>
        <v>-0.29381443298969073</v>
      </c>
      <c r="AI27" s="49">
        <f t="shared" si="26"/>
        <v>-0.11038961038961038</v>
      </c>
      <c r="AJ27" s="49">
        <f t="shared" si="26"/>
        <v>7.1942446043165464E-2</v>
      </c>
      <c r="AK27" s="49">
        <f t="shared" si="26"/>
        <v>0.13829787234042554</v>
      </c>
      <c r="AL27" s="49">
        <f t="shared" si="26"/>
        <v>5.1094890510948905E-2</v>
      </c>
      <c r="AM27" s="49">
        <f t="shared" si="26"/>
        <v>0.13868613138686131</v>
      </c>
      <c r="AN27" s="49">
        <f t="shared" si="26"/>
        <v>-0.10738255033557047</v>
      </c>
      <c r="AO27" s="49">
        <f t="shared" si="26"/>
        <v>3.7383177570093455E-2</v>
      </c>
      <c r="AP27" s="49">
        <f t="shared" si="26"/>
        <v>-0.125</v>
      </c>
      <c r="AQ27" s="49">
        <f t="shared" si="26"/>
        <v>-7.6923076923076927E-2</v>
      </c>
      <c r="AR27" s="49">
        <f t="shared" si="26"/>
        <v>2.2556390977443608E-2</v>
      </c>
      <c r="AS27" s="49">
        <f t="shared" si="26"/>
        <v>-5.4054054054054057E-2</v>
      </c>
      <c r="AT27" s="49">
        <f t="shared" si="26"/>
        <v>0.23015873015873015</v>
      </c>
      <c r="AU27" s="49">
        <f t="shared" si="26"/>
        <v>9.7222222222222224E-2</v>
      </c>
      <c r="AV27" s="49">
        <f t="shared" si="26"/>
        <v>5.8823529411764705E-2</v>
      </c>
      <c r="AW27" s="49">
        <f t="shared" si="26"/>
        <v>0.24761904761904763</v>
      </c>
      <c r="AX27" s="49">
        <f t="shared" si="27"/>
        <v>7.0967741935483872E-2</v>
      </c>
      <c r="AY27" s="49">
        <f t="shared" si="27"/>
        <v>-0.41772151898734178</v>
      </c>
      <c r="AZ27" s="49">
        <f t="shared" si="27"/>
        <v>-0.45833333333333331</v>
      </c>
      <c r="BA27" s="49">
        <f t="shared" si="27"/>
        <v>-0.11450381679389313</v>
      </c>
      <c r="BB27" s="49">
        <f t="shared" si="27"/>
        <v>-0.30120481927710846</v>
      </c>
      <c r="BC27" s="49">
        <f t="shared" si="27"/>
        <v>0.60869565217391308</v>
      </c>
      <c r="BD27" s="49">
        <f t="shared" si="27"/>
        <v>0.67948717948717952</v>
      </c>
      <c r="BE27" s="49">
        <f t="shared" si="27"/>
        <v>-4.3103448275862072E-2</v>
      </c>
      <c r="BF27" s="49">
        <f t="shared" si="27"/>
        <v>6.0344827586206899E-2</v>
      </c>
      <c r="BG27" s="49">
        <f t="shared" si="27"/>
        <v>4.72972972972973E-2</v>
      </c>
      <c r="BH27" s="49">
        <f t="shared" si="27"/>
        <v>9.1603053435114504E-2</v>
      </c>
      <c r="BI27" s="49">
        <f t="shared" si="27"/>
        <v>-9.0090090090090086E-2</v>
      </c>
      <c r="BJ27" s="49">
        <f t="shared" si="27"/>
        <v>-8.130081300813009E-3</v>
      </c>
      <c r="BK27" s="49">
        <f t="shared" si="27"/>
        <v>1.935483870967742E-2</v>
      </c>
      <c r="BL27" s="49">
        <f t="shared" si="27"/>
        <v>0.15384615384615385</v>
      </c>
      <c r="BM27" s="49">
        <f t="shared" si="28"/>
        <v>3.9603960396039604E-2</v>
      </c>
      <c r="BN27" s="49">
        <f t="shared" si="28"/>
        <v>8.1967213114754092E-2</v>
      </c>
      <c r="BO27" s="49">
        <f t="shared" si="28"/>
        <v>-6.3291139240506333E-2</v>
      </c>
      <c r="BP27" s="49">
        <f t="shared" si="28"/>
        <v>-9.0909090909090912E-2</v>
      </c>
      <c r="BQ27" s="49">
        <f t="shared" si="28"/>
        <v>0.3619047619047619</v>
      </c>
      <c r="BR27" s="49">
        <f t="shared" si="28"/>
        <v>0.27272727272727271</v>
      </c>
      <c r="BS27" s="49">
        <f t="shared" si="29"/>
        <v>0.25405405405405407</v>
      </c>
      <c r="BT27" s="49">
        <f t="shared" si="30"/>
        <v>-5.6034482758620691E-2</v>
      </c>
      <c r="BU27" s="49">
        <f t="shared" si="31"/>
        <v>0.19178082191780821</v>
      </c>
      <c r="BV27" s="49">
        <f t="shared" si="32"/>
        <v>0.32183908045977011</v>
      </c>
      <c r="BW27" s="49">
        <f t="shared" si="33"/>
        <v>0.16521739130434782</v>
      </c>
      <c r="BX27" s="49">
        <f t="shared" si="33"/>
        <v>0.21890547263681592</v>
      </c>
      <c r="BY27" s="49">
        <f t="shared" si="33"/>
        <v>0.14081632653061224</v>
      </c>
      <c r="BZ27" s="49">
        <f t="shared" si="33"/>
        <v>-6.2611806797853303E-2</v>
      </c>
      <c r="CA27" s="49">
        <f t="shared" si="33"/>
        <v>2.4809160305343511E-2</v>
      </c>
      <c r="CB27" s="49">
        <f t="shared" si="33"/>
        <v>-2.0484171322160148E-2</v>
      </c>
      <c r="CC27" s="49">
        <f t="shared" si="33"/>
        <v>2.6615969581749048E-2</v>
      </c>
      <c r="CD27" s="49">
        <f t="shared" si="33"/>
        <v>0.10925925925925926</v>
      </c>
      <c r="CE27" s="49">
        <f t="shared" si="33"/>
        <v>-0.328881469115192</v>
      </c>
      <c r="CF27" s="49">
        <f t="shared" si="33"/>
        <v>0.27611940298507465</v>
      </c>
      <c r="CG27" s="49">
        <f t="shared" si="33"/>
        <v>1.5594541910331383E-2</v>
      </c>
      <c r="CH27" s="49">
        <f t="shared" si="33"/>
        <v>7.4856046065259113E-2</v>
      </c>
      <c r="CI27" s="49">
        <f t="shared" si="33"/>
        <v>8.7499999999999994E-2</v>
      </c>
    </row>
    <row r="28" spans="2:92" ht="17.100000000000001" customHeight="1" thickBot="1" x14ac:dyDescent="0.25">
      <c r="B28" s="36" t="s">
        <v>113</v>
      </c>
      <c r="C28" s="49">
        <f t="shared" si="34"/>
        <v>-5.2631578947368418E-2</v>
      </c>
      <c r="D28" s="49">
        <f t="shared" si="35"/>
        <v>0.31343283582089554</v>
      </c>
      <c r="E28" s="49">
        <f t="shared" si="36"/>
        <v>0.41025641025641024</v>
      </c>
      <c r="F28" s="49">
        <f t="shared" si="37"/>
        <v>0.21794871794871795</v>
      </c>
      <c r="G28" s="49">
        <f t="shared" si="38"/>
        <v>0.53703703703703709</v>
      </c>
      <c r="H28" s="49">
        <f t="shared" si="39"/>
        <v>6.8181818181818177E-2</v>
      </c>
      <c r="I28" s="49">
        <f t="shared" si="40"/>
        <v>0.38181818181818183</v>
      </c>
      <c r="J28" s="49">
        <f t="shared" si="41"/>
        <v>6.3157894736842107E-2</v>
      </c>
      <c r="K28" s="49">
        <f t="shared" si="42"/>
        <v>9.6385542168674704E-2</v>
      </c>
      <c r="L28" s="49">
        <f t="shared" si="43"/>
        <v>-0.14893617021276595</v>
      </c>
      <c r="M28" s="49">
        <f t="shared" si="44"/>
        <v>0</v>
      </c>
      <c r="N28" s="49">
        <f t="shared" si="45"/>
        <v>0.24752475247524752</v>
      </c>
      <c r="O28" s="49">
        <f t="shared" si="46"/>
        <v>0.34065934065934067</v>
      </c>
      <c r="P28" s="49">
        <f t="shared" si="47"/>
        <v>0.4</v>
      </c>
      <c r="Q28" s="49">
        <f t="shared" si="48"/>
        <v>0.25</v>
      </c>
      <c r="R28" s="49">
        <f t="shared" si="49"/>
        <v>-0.12698412698412698</v>
      </c>
      <c r="S28" s="49">
        <f t="shared" si="50"/>
        <v>-0.12295081967213115</v>
      </c>
      <c r="T28" s="49">
        <f t="shared" si="51"/>
        <v>2.6785714285714284E-2</v>
      </c>
      <c r="U28" s="49">
        <f t="shared" si="52"/>
        <v>-0.1368421052631579</v>
      </c>
      <c r="V28" s="49">
        <f t="shared" si="53"/>
        <v>0.21818181818181817</v>
      </c>
      <c r="W28" s="49">
        <f t="shared" si="54"/>
        <v>0.11214953271028037</v>
      </c>
      <c r="X28" s="49">
        <f t="shared" si="54"/>
        <v>0.17391304347826086</v>
      </c>
      <c r="Y28" s="49">
        <f t="shared" si="26"/>
        <v>0.31707317073170732</v>
      </c>
      <c r="Z28" s="49">
        <f t="shared" si="26"/>
        <v>1.4925373134328358E-2</v>
      </c>
      <c r="AA28" s="49">
        <f t="shared" si="26"/>
        <v>6.7226890756302518E-2</v>
      </c>
      <c r="AB28" s="49">
        <f t="shared" si="26"/>
        <v>0.11851851851851852</v>
      </c>
      <c r="AC28" s="49">
        <f t="shared" si="26"/>
        <v>-4.6296296296296294E-2</v>
      </c>
      <c r="AD28" s="49">
        <f t="shared" si="26"/>
        <v>0.21323529411764705</v>
      </c>
      <c r="AE28" s="49">
        <f t="shared" si="26"/>
        <v>-1.5748031496062992E-2</v>
      </c>
      <c r="AF28" s="49">
        <f t="shared" si="26"/>
        <v>-0.12582781456953643</v>
      </c>
      <c r="AG28" s="49">
        <f t="shared" si="26"/>
        <v>-0.13592233009708737</v>
      </c>
      <c r="AH28" s="49">
        <f t="shared" si="26"/>
        <v>-9.696969696969697E-2</v>
      </c>
      <c r="AI28" s="49">
        <f t="shared" si="26"/>
        <v>9.6000000000000002E-2</v>
      </c>
      <c r="AJ28" s="49">
        <f t="shared" si="26"/>
        <v>6.0606060606060608E-2</v>
      </c>
      <c r="AK28" s="49">
        <f t="shared" si="26"/>
        <v>0.21348314606741572</v>
      </c>
      <c r="AL28" s="49">
        <f t="shared" si="26"/>
        <v>0.14093959731543623</v>
      </c>
      <c r="AM28" s="49">
        <f t="shared" si="26"/>
        <v>-0.18248175182481752</v>
      </c>
      <c r="AN28" s="49">
        <f t="shared" si="26"/>
        <v>-0.22142857142857142</v>
      </c>
      <c r="AO28" s="49">
        <f t="shared" si="26"/>
        <v>-0.1388888888888889</v>
      </c>
      <c r="AP28" s="49">
        <f t="shared" si="26"/>
        <v>-0.23529411764705882</v>
      </c>
      <c r="AQ28" s="49">
        <f t="shared" si="26"/>
        <v>0.16071428571428573</v>
      </c>
      <c r="AR28" s="49">
        <f t="shared" si="26"/>
        <v>0.25688073394495414</v>
      </c>
      <c r="AS28" s="49">
        <f t="shared" si="26"/>
        <v>-8.6021505376344093E-2</v>
      </c>
      <c r="AT28" s="49">
        <f t="shared" si="26"/>
        <v>-0.13076923076923078</v>
      </c>
      <c r="AU28" s="49">
        <f t="shared" si="26"/>
        <v>-0.12307692307692308</v>
      </c>
      <c r="AV28" s="49">
        <f t="shared" si="26"/>
        <v>-8.7591240875912413E-2</v>
      </c>
      <c r="AW28" s="49">
        <f t="shared" si="26"/>
        <v>-4.7058823529411764E-2</v>
      </c>
      <c r="AX28" s="49">
        <f t="shared" si="27"/>
        <v>4.4247787610619468E-2</v>
      </c>
      <c r="AY28" s="49">
        <f t="shared" si="27"/>
        <v>-0.14912280701754385</v>
      </c>
      <c r="AZ28" s="49">
        <f t="shared" si="27"/>
        <v>-0.35199999999999998</v>
      </c>
      <c r="BA28" s="49">
        <f t="shared" si="27"/>
        <v>0.13580246913580246</v>
      </c>
      <c r="BB28" s="49">
        <f t="shared" si="27"/>
        <v>-0.1440677966101695</v>
      </c>
      <c r="BC28" s="49">
        <f t="shared" si="27"/>
        <v>1.0309278350515464E-2</v>
      </c>
      <c r="BD28" s="49">
        <f t="shared" si="27"/>
        <v>0.23456790123456789</v>
      </c>
      <c r="BE28" s="49">
        <f t="shared" si="27"/>
        <v>-0.11956521739130435</v>
      </c>
      <c r="BF28" s="49">
        <f t="shared" si="27"/>
        <v>0</v>
      </c>
      <c r="BG28" s="49">
        <f t="shared" si="27"/>
        <v>0.14285714285714285</v>
      </c>
      <c r="BH28" s="49">
        <f t="shared" si="27"/>
        <v>0.17</v>
      </c>
      <c r="BI28" s="49">
        <f t="shared" si="27"/>
        <v>-7.407407407407407E-2</v>
      </c>
      <c r="BJ28" s="49">
        <f t="shared" si="27"/>
        <v>0.15841584158415842</v>
      </c>
      <c r="BK28" s="49">
        <f t="shared" si="27"/>
        <v>0.16071428571428573</v>
      </c>
      <c r="BL28" s="49">
        <f t="shared" si="27"/>
        <v>-0.18803418803418803</v>
      </c>
      <c r="BM28" s="49">
        <f t="shared" si="28"/>
        <v>0.26666666666666666</v>
      </c>
      <c r="BN28" s="49">
        <f t="shared" si="28"/>
        <v>-5.128205128205128E-2</v>
      </c>
      <c r="BO28" s="49">
        <f t="shared" si="28"/>
        <v>-7.6923076923076927E-3</v>
      </c>
      <c r="BP28" s="49">
        <f t="shared" si="28"/>
        <v>0.12631578947368421</v>
      </c>
      <c r="BQ28" s="49">
        <f t="shared" si="28"/>
        <v>-0.17894736842105263</v>
      </c>
      <c r="BR28" s="49">
        <f t="shared" si="28"/>
        <v>-0.11711711711711711</v>
      </c>
      <c r="BS28" s="49">
        <f t="shared" si="29"/>
        <v>0.21161825726141079</v>
      </c>
      <c r="BT28" s="49">
        <f t="shared" si="30"/>
        <v>0.21232876712328766</v>
      </c>
      <c r="BU28" s="49">
        <f t="shared" si="31"/>
        <v>5.3672316384180789E-2</v>
      </c>
      <c r="BV28" s="49">
        <f t="shared" si="32"/>
        <v>0.17694369973190349</v>
      </c>
      <c r="BW28" s="49">
        <f t="shared" si="33"/>
        <v>-2.2779043280182231E-3</v>
      </c>
      <c r="BX28" s="49">
        <f t="shared" si="33"/>
        <v>0.13698630136986301</v>
      </c>
      <c r="BY28" s="49">
        <f t="shared" si="33"/>
        <v>9.6385542168674704E-2</v>
      </c>
      <c r="BZ28" s="49">
        <f t="shared" si="33"/>
        <v>-9.3406593406593408E-2</v>
      </c>
      <c r="CA28" s="49">
        <f t="shared" si="33"/>
        <v>0.12121212121212122</v>
      </c>
      <c r="CB28" s="49">
        <f t="shared" si="33"/>
        <v>-0.2</v>
      </c>
      <c r="CC28" s="49">
        <f t="shared" si="33"/>
        <v>4.72972972972973E-2</v>
      </c>
      <c r="CD28" s="49">
        <f t="shared" si="33"/>
        <v>-5.8064516129032261E-2</v>
      </c>
      <c r="CE28" s="49">
        <f t="shared" si="33"/>
        <v>-0.15296803652968036</v>
      </c>
      <c r="CF28" s="49">
        <f t="shared" si="33"/>
        <v>2.4258760107816711E-2</v>
      </c>
      <c r="CG28" s="49">
        <f t="shared" si="33"/>
        <v>0.10789473684210527</v>
      </c>
      <c r="CH28" s="49">
        <f t="shared" si="33"/>
        <v>2.3752969121140142E-2</v>
      </c>
      <c r="CI28" s="49">
        <f t="shared" si="33"/>
        <v>-4.4083526682134569E-2</v>
      </c>
    </row>
    <row r="29" spans="2:92" ht="17.100000000000001" customHeight="1" thickBot="1" x14ac:dyDescent="0.25">
      <c r="B29" s="36" t="s">
        <v>114</v>
      </c>
      <c r="C29" s="49">
        <f t="shared" si="34"/>
        <v>-0.18823529411764706</v>
      </c>
      <c r="D29" s="49">
        <f t="shared" si="35"/>
        <v>-3.1007751937984496E-2</v>
      </c>
      <c r="E29" s="49">
        <f t="shared" si="36"/>
        <v>1.3157894736842105E-2</v>
      </c>
      <c r="F29" s="49">
        <f t="shared" si="37"/>
        <v>-0.05</v>
      </c>
      <c r="G29" s="49">
        <f t="shared" si="38"/>
        <v>0.55072463768115942</v>
      </c>
      <c r="H29" s="49">
        <f t="shared" si="39"/>
        <v>0.128</v>
      </c>
      <c r="I29" s="49">
        <f t="shared" si="40"/>
        <v>0.24675324675324675</v>
      </c>
      <c r="J29" s="49">
        <f t="shared" si="41"/>
        <v>0.28947368421052633</v>
      </c>
      <c r="K29" s="49">
        <f t="shared" si="42"/>
        <v>9.3457943925233638E-3</v>
      </c>
      <c r="L29" s="49">
        <f t="shared" si="43"/>
        <v>-0.19148936170212766</v>
      </c>
      <c r="M29" s="49">
        <f t="shared" si="44"/>
        <v>0.38541666666666669</v>
      </c>
      <c r="N29" s="49">
        <f t="shared" si="45"/>
        <v>0.10884353741496598</v>
      </c>
      <c r="O29" s="49">
        <f t="shared" si="46"/>
        <v>0.43518518518518517</v>
      </c>
      <c r="P29" s="49">
        <f t="shared" si="47"/>
        <v>0.49122807017543857</v>
      </c>
      <c r="Q29" s="49">
        <f t="shared" si="48"/>
        <v>-0.13533834586466165</v>
      </c>
      <c r="R29" s="49">
        <f t="shared" si="49"/>
        <v>-6.7484662576687116E-2</v>
      </c>
      <c r="S29" s="49">
        <f t="shared" si="50"/>
        <v>0</v>
      </c>
      <c r="T29" s="49">
        <f t="shared" si="51"/>
        <v>5.8823529411764705E-2</v>
      </c>
      <c r="U29" s="49">
        <f t="shared" si="52"/>
        <v>-3.4782608695652174E-2</v>
      </c>
      <c r="V29" s="49">
        <f t="shared" si="53"/>
        <v>0.21052631578947367</v>
      </c>
      <c r="W29" s="49">
        <f t="shared" si="54"/>
        <v>0.16129032258064516</v>
      </c>
      <c r="X29" s="49">
        <f t="shared" si="54"/>
        <v>9.4444444444444442E-2</v>
      </c>
      <c r="Y29" s="49">
        <f t="shared" si="26"/>
        <v>0.11711711711711711</v>
      </c>
      <c r="Z29" s="49">
        <f t="shared" si="26"/>
        <v>0.14673913043478262</v>
      </c>
      <c r="AA29" s="49">
        <f t="shared" si="26"/>
        <v>3.888888888888889E-2</v>
      </c>
      <c r="AB29" s="49">
        <f t="shared" si="26"/>
        <v>-0.10152284263959391</v>
      </c>
      <c r="AC29" s="49">
        <f t="shared" si="26"/>
        <v>0.40322580645161288</v>
      </c>
      <c r="AD29" s="49">
        <f t="shared" si="26"/>
        <v>-7.1090047393364927E-2</v>
      </c>
      <c r="AE29" s="49">
        <f t="shared" si="26"/>
        <v>5.3475935828877002E-3</v>
      </c>
      <c r="AF29" s="49">
        <f t="shared" si="26"/>
        <v>0.1864406779661017</v>
      </c>
      <c r="AG29" s="49">
        <f t="shared" si="26"/>
        <v>-0.2413793103448276</v>
      </c>
      <c r="AH29" s="49">
        <f t="shared" si="26"/>
        <v>-4.0816326530612242E-2</v>
      </c>
      <c r="AI29" s="49">
        <f t="shared" si="26"/>
        <v>5.8510638297872342E-2</v>
      </c>
      <c r="AJ29" s="49">
        <f t="shared" si="26"/>
        <v>3.8095238095238099E-2</v>
      </c>
      <c r="AK29" s="49">
        <f t="shared" si="26"/>
        <v>0.12121212121212122</v>
      </c>
      <c r="AL29" s="49">
        <f t="shared" si="26"/>
        <v>0.14361702127659576</v>
      </c>
      <c r="AM29" s="49">
        <f t="shared" si="26"/>
        <v>0.1407035175879397</v>
      </c>
      <c r="AN29" s="49">
        <f t="shared" si="26"/>
        <v>-0.10091743119266056</v>
      </c>
      <c r="AO29" s="49">
        <f t="shared" si="26"/>
        <v>3.3783783783783786E-2</v>
      </c>
      <c r="AP29" s="49">
        <f t="shared" si="26"/>
        <v>-0.20465116279069767</v>
      </c>
      <c r="AQ29" s="49">
        <f t="shared" si="26"/>
        <v>-0.31277533039647576</v>
      </c>
      <c r="AR29" s="49">
        <f t="shared" si="26"/>
        <v>-0.15816326530612246</v>
      </c>
      <c r="AS29" s="49">
        <f t="shared" si="26"/>
        <v>-9.8039215686274508E-2</v>
      </c>
      <c r="AT29" s="49">
        <f t="shared" si="26"/>
        <v>9.9415204678362568E-2</v>
      </c>
      <c r="AU29" s="49">
        <f t="shared" si="26"/>
        <v>0.21153846153846154</v>
      </c>
      <c r="AV29" s="49">
        <f t="shared" si="26"/>
        <v>0.39393939393939392</v>
      </c>
      <c r="AW29" s="49">
        <f t="shared" si="26"/>
        <v>0.13043478260869565</v>
      </c>
      <c r="AX29" s="49">
        <f t="shared" si="27"/>
        <v>0.10106382978723404</v>
      </c>
      <c r="AY29" s="49">
        <f t="shared" si="27"/>
        <v>-0.1111111111111111</v>
      </c>
      <c r="AZ29" s="49">
        <f t="shared" si="27"/>
        <v>-0.5173913043478261</v>
      </c>
      <c r="BA29" s="49">
        <f t="shared" si="27"/>
        <v>0.34615384615384615</v>
      </c>
      <c r="BB29" s="49">
        <f t="shared" si="27"/>
        <v>-0.1111111111111111</v>
      </c>
      <c r="BC29" s="49">
        <f t="shared" si="27"/>
        <v>6.5476190476190479E-2</v>
      </c>
      <c r="BD29" s="49">
        <f t="shared" si="27"/>
        <v>0.5855855855855856</v>
      </c>
      <c r="BE29" s="49">
        <f t="shared" si="27"/>
        <v>-0.48095238095238096</v>
      </c>
      <c r="BF29" s="49">
        <f t="shared" si="27"/>
        <v>-0.16304347826086957</v>
      </c>
      <c r="BG29" s="49">
        <f t="shared" si="27"/>
        <v>-0.27374301675977653</v>
      </c>
      <c r="BH29" s="49">
        <f t="shared" si="27"/>
        <v>3.4090909090909088E-2</v>
      </c>
      <c r="BI29" s="49">
        <f t="shared" si="27"/>
        <v>0.25688073394495414</v>
      </c>
      <c r="BJ29" s="49">
        <f t="shared" si="27"/>
        <v>0.12987012987012986</v>
      </c>
      <c r="BK29" s="49">
        <f t="shared" si="27"/>
        <v>0.16923076923076924</v>
      </c>
      <c r="BL29" s="49">
        <f t="shared" ref="BL29:BL43" si="55">+(BP8-BL8)/BL8</f>
        <v>-0.15934065934065933</v>
      </c>
      <c r="BM29" s="49">
        <f t="shared" si="28"/>
        <v>-7.2992700729927005E-3</v>
      </c>
      <c r="BN29" s="49">
        <f t="shared" si="28"/>
        <v>-4.0229885057471264E-2</v>
      </c>
      <c r="BO29" s="49">
        <f t="shared" si="28"/>
        <v>0.15789473684210525</v>
      </c>
      <c r="BP29" s="49">
        <f t="shared" si="28"/>
        <v>0.34640522875816993</v>
      </c>
      <c r="BQ29" s="49">
        <f t="shared" si="28"/>
        <v>0.13970588235294118</v>
      </c>
      <c r="BR29" s="49">
        <f t="shared" si="28"/>
        <v>0.18562874251497005</v>
      </c>
      <c r="BS29" s="49">
        <f t="shared" si="29"/>
        <v>-6.097560975609756E-2</v>
      </c>
      <c r="BT29" s="49">
        <f t="shared" si="30"/>
        <v>0.27532467532467531</v>
      </c>
      <c r="BU29" s="49">
        <f t="shared" si="31"/>
        <v>5.4989816700610997E-2</v>
      </c>
      <c r="BV29" s="49">
        <f t="shared" si="32"/>
        <v>0.14285714285714285</v>
      </c>
      <c r="BW29" s="49">
        <f t="shared" si="33"/>
        <v>6.4189189189189186E-2</v>
      </c>
      <c r="BX29" s="49">
        <f t="shared" si="33"/>
        <v>0.13015873015873017</v>
      </c>
      <c r="BY29" s="49">
        <f t="shared" si="33"/>
        <v>3.0898876404494381E-2</v>
      </c>
      <c r="BZ29" s="49">
        <f t="shared" si="33"/>
        <v>-2.1798365122615803E-2</v>
      </c>
      <c r="CA29" s="49">
        <f t="shared" si="33"/>
        <v>8.6350974930362118E-2</v>
      </c>
      <c r="CB29" s="49">
        <f t="shared" si="33"/>
        <v>-4.230769230769231E-2</v>
      </c>
      <c r="CC29" s="49">
        <f t="shared" si="33"/>
        <v>-0.13386880856760375</v>
      </c>
      <c r="CD29" s="49">
        <f t="shared" si="33"/>
        <v>0.20865533230293662</v>
      </c>
      <c r="CE29" s="49">
        <f t="shared" si="33"/>
        <v>-0.13938618925831203</v>
      </c>
      <c r="CF29" s="49">
        <f t="shared" si="33"/>
        <v>-8.1723625557206539E-2</v>
      </c>
      <c r="CG29" s="49">
        <f t="shared" si="33"/>
        <v>8.0906148867313909E-3</v>
      </c>
      <c r="CH29" s="49">
        <f t="shared" si="33"/>
        <v>-2.4077046548956663E-2</v>
      </c>
      <c r="CI29" s="49">
        <f t="shared" si="33"/>
        <v>0.20888157894736842</v>
      </c>
    </row>
    <row r="30" spans="2:92" ht="17.100000000000001" customHeight="1" thickBot="1" x14ac:dyDescent="0.25">
      <c r="B30" s="36" t="s">
        <v>115</v>
      </c>
      <c r="C30" s="49">
        <f t="shared" si="34"/>
        <v>-5.9850374064837904E-2</v>
      </c>
      <c r="D30" s="49">
        <f t="shared" si="35"/>
        <v>8.1690140845070425E-2</v>
      </c>
      <c r="E30" s="49">
        <f t="shared" si="36"/>
        <v>-6.5359477124183009E-3</v>
      </c>
      <c r="F30" s="49">
        <f t="shared" si="37"/>
        <v>0.12318840579710146</v>
      </c>
      <c r="G30" s="49">
        <f t="shared" si="38"/>
        <v>7.4270557029177717E-2</v>
      </c>
      <c r="H30" s="49">
        <f t="shared" si="39"/>
        <v>0.28645833333333331</v>
      </c>
      <c r="I30" s="49">
        <f t="shared" si="40"/>
        <v>0.33881578947368424</v>
      </c>
      <c r="J30" s="49">
        <f t="shared" si="41"/>
        <v>1.7204301075268817E-2</v>
      </c>
      <c r="K30" s="49">
        <f t="shared" si="42"/>
        <v>3.4567901234567898E-2</v>
      </c>
      <c r="L30" s="49">
        <f t="shared" si="43"/>
        <v>3.0364372469635626E-2</v>
      </c>
      <c r="M30" s="49">
        <f t="shared" si="44"/>
        <v>-4.9140049140049137E-2</v>
      </c>
      <c r="N30" s="49">
        <f t="shared" si="45"/>
        <v>0.27695560253699791</v>
      </c>
      <c r="O30" s="49">
        <f t="shared" si="46"/>
        <v>0.36276849642004771</v>
      </c>
      <c r="P30" s="49">
        <f t="shared" si="47"/>
        <v>0.18664047151277013</v>
      </c>
      <c r="Q30" s="49">
        <f t="shared" si="48"/>
        <v>0.1731266149870801</v>
      </c>
      <c r="R30" s="49">
        <f t="shared" si="49"/>
        <v>4.9668874172185433E-3</v>
      </c>
      <c r="S30" s="49">
        <f t="shared" si="50"/>
        <v>-0.14711033274956217</v>
      </c>
      <c r="T30" s="49">
        <f t="shared" si="51"/>
        <v>9.1059602649006616E-2</v>
      </c>
      <c r="U30" s="49">
        <f t="shared" si="52"/>
        <v>2.4229074889867842E-2</v>
      </c>
      <c r="V30" s="49">
        <f t="shared" si="53"/>
        <v>0.1812191103789127</v>
      </c>
      <c r="W30" s="49">
        <f t="shared" ref="W30:W42" si="56">+(AA9-W9)/W9</f>
        <v>0.32443531827515398</v>
      </c>
      <c r="X30" s="49">
        <f t="shared" ref="X30:X43" si="57">+(AB9-X9)/X9</f>
        <v>0.125948406676783</v>
      </c>
      <c r="Y30" s="49">
        <f t="shared" ref="Y30:Y43" si="58">+(AC9-Y9)/Y9</f>
        <v>0.27526881720430108</v>
      </c>
      <c r="Z30" s="49">
        <f t="shared" ref="Z30:Z43" si="59">+(AD9-Z9)/Z9</f>
        <v>-0.10320781032078104</v>
      </c>
      <c r="AA30" s="49">
        <f t="shared" ref="AA30:AA43" si="60">+(AE9-AA9)/AA9</f>
        <v>6.8217054263565891E-2</v>
      </c>
      <c r="AB30" s="49">
        <f t="shared" ref="AB30:AB41" si="61">+(AF9-AB9)/AB9</f>
        <v>-0.1091644204851752</v>
      </c>
      <c r="AC30" s="49">
        <f t="shared" ref="AC30:AC43" si="62">+(AG9-AC9)/AC9</f>
        <v>-7.9258010118043842E-2</v>
      </c>
      <c r="AD30" s="49">
        <f t="shared" ref="AD30:AD41" si="63">+(AH9-AD9)/AD9</f>
        <v>0.12286158631415241</v>
      </c>
      <c r="AE30" s="49">
        <f t="shared" ref="AE30:AE43" si="64">+(AI9-AE9)/AE9</f>
        <v>-6.966618287373004E-2</v>
      </c>
      <c r="AF30" s="49">
        <f t="shared" ref="AF30:AF41" si="65">+(AJ9-AF9)/AF9</f>
        <v>-3.6308623298033284E-2</v>
      </c>
      <c r="AG30" s="49">
        <f t="shared" ref="AG30:AG43" si="66">+(AK9-AG9)/AG9</f>
        <v>-7.6923076923076927E-2</v>
      </c>
      <c r="AH30" s="49">
        <f t="shared" ref="AH30:AH41" si="67">+(AL9-AH9)/AH9</f>
        <v>-8.1717451523545703E-2</v>
      </c>
      <c r="AI30" s="49">
        <f t="shared" ref="AI30:AU43" si="68">+(AM9-AI9)/AI9</f>
        <v>-0.11544461778471139</v>
      </c>
      <c r="AJ30" s="49">
        <f t="shared" ref="AJ30:AJ41" si="69">+(AN9-AJ9)/AJ9</f>
        <v>-3.7676609105180531E-2</v>
      </c>
      <c r="AK30" s="49">
        <f t="shared" si="26"/>
        <v>-6.1507936507936505E-2</v>
      </c>
      <c r="AL30" s="49">
        <f t="shared" si="26"/>
        <v>-5.5806938159879339E-2</v>
      </c>
      <c r="AM30" s="49">
        <f t="shared" si="26"/>
        <v>0</v>
      </c>
      <c r="AN30" s="49">
        <f t="shared" si="26"/>
        <v>-3.4257748776508973E-2</v>
      </c>
      <c r="AO30" s="49">
        <f t="shared" si="26"/>
        <v>-9.3023255813953487E-2</v>
      </c>
      <c r="AP30" s="49">
        <f t="shared" si="26"/>
        <v>-0.11980830670926518</v>
      </c>
      <c r="AQ30" s="49">
        <f t="shared" si="26"/>
        <v>-0.11992945326278659</v>
      </c>
      <c r="AR30" s="49">
        <f t="shared" si="26"/>
        <v>-6.4189189189189186E-2</v>
      </c>
      <c r="AS30" s="49">
        <f t="shared" si="26"/>
        <v>-0.14219114219114218</v>
      </c>
      <c r="AT30" s="49">
        <f t="shared" si="26"/>
        <v>2.3593466424682397E-2</v>
      </c>
      <c r="AU30" s="49">
        <f t="shared" si="26"/>
        <v>0.15831663326653306</v>
      </c>
      <c r="AV30" s="49">
        <f t="shared" si="26"/>
        <v>-0.12454873646209386</v>
      </c>
      <c r="AW30" s="49">
        <f t="shared" si="26"/>
        <v>0.1983695652173913</v>
      </c>
      <c r="AX30" s="49">
        <f t="shared" si="27"/>
        <v>2.8368794326241134E-2</v>
      </c>
      <c r="AY30" s="49">
        <f t="shared" si="27"/>
        <v>-0.1972318339100346</v>
      </c>
      <c r="AZ30" s="49">
        <f t="shared" si="27"/>
        <v>-0.22061855670103092</v>
      </c>
      <c r="BA30" s="49">
        <f t="shared" si="27"/>
        <v>0.3832199546485261</v>
      </c>
      <c r="BB30" s="49">
        <f t="shared" si="27"/>
        <v>-5.1724137931034482E-2</v>
      </c>
      <c r="BC30" s="49">
        <f t="shared" si="27"/>
        <v>0.1336206896551724</v>
      </c>
      <c r="BD30" s="49">
        <f t="shared" si="27"/>
        <v>0.48412698412698413</v>
      </c>
      <c r="BE30" s="49">
        <f t="shared" si="27"/>
        <v>-0.2262295081967213</v>
      </c>
      <c r="BF30" s="49">
        <f t="shared" si="27"/>
        <v>-1.4545454545454545E-2</v>
      </c>
      <c r="BG30" s="49">
        <f t="shared" si="27"/>
        <v>4.1825095057034217E-2</v>
      </c>
      <c r="BH30" s="49">
        <f t="shared" si="27"/>
        <v>-5.8823529411764705E-2</v>
      </c>
      <c r="BI30" s="49">
        <f t="shared" si="27"/>
        <v>-9.7457627118644072E-2</v>
      </c>
      <c r="BJ30" s="49">
        <f t="shared" si="27"/>
        <v>3.6900369003690037E-2</v>
      </c>
      <c r="BK30" s="49">
        <f t="shared" si="27"/>
        <v>-7.2992700729927001E-2</v>
      </c>
      <c r="BL30" s="49">
        <f t="shared" si="55"/>
        <v>-7.575757575757576E-2</v>
      </c>
      <c r="BM30" s="49">
        <f t="shared" si="28"/>
        <v>-0.12676056338028169</v>
      </c>
      <c r="BN30" s="49">
        <f t="shared" si="28"/>
        <v>-3.7366548042704624E-2</v>
      </c>
      <c r="BO30" s="49">
        <f t="shared" si="28"/>
        <v>-7.4803149606299218E-2</v>
      </c>
      <c r="BP30" s="49">
        <f t="shared" si="28"/>
        <v>0.13114754098360656</v>
      </c>
      <c r="BQ30" s="49">
        <f t="shared" si="28"/>
        <v>3.7634408602150539E-2</v>
      </c>
      <c r="BR30" s="49">
        <f t="shared" si="28"/>
        <v>-4.2513863216266171E-2</v>
      </c>
      <c r="BS30" s="49">
        <f t="shared" si="29"/>
        <v>3.6585365853658534E-2</v>
      </c>
      <c r="BT30" s="49">
        <f t="shared" si="30"/>
        <v>0.16274509803921569</v>
      </c>
      <c r="BU30" s="49">
        <f t="shared" si="31"/>
        <v>7.8695896571107357E-2</v>
      </c>
      <c r="BV30" s="49">
        <f t="shared" si="32"/>
        <v>0.1651902032308494</v>
      </c>
      <c r="BW30" s="49">
        <f t="shared" si="33"/>
        <v>4.1144901610017888E-2</v>
      </c>
      <c r="BX30" s="49">
        <f t="shared" si="33"/>
        <v>0.12671821305841924</v>
      </c>
      <c r="BY30" s="49">
        <f t="shared" si="33"/>
        <v>-1.9062142584826535E-3</v>
      </c>
      <c r="BZ30" s="49">
        <f t="shared" si="33"/>
        <v>-6.608097784568373E-2</v>
      </c>
      <c r="CA30" s="49">
        <f t="shared" si="33"/>
        <v>-6.7893660531697347E-2</v>
      </c>
      <c r="CB30" s="49">
        <f t="shared" si="33"/>
        <v>-6.1430451952610793E-2</v>
      </c>
      <c r="CC30" s="49">
        <f t="shared" si="33"/>
        <v>-7.1996259934548848E-2</v>
      </c>
      <c r="CD30" s="49">
        <f t="shared" si="33"/>
        <v>4.9874055415617131E-2</v>
      </c>
      <c r="CE30" s="49">
        <f t="shared" si="33"/>
        <v>-3.9347408829174667E-2</v>
      </c>
      <c r="CF30" s="49">
        <f t="shared" si="33"/>
        <v>4.9450549450549448E-2</v>
      </c>
      <c r="CG30" s="49">
        <f t="shared" si="33"/>
        <v>-1.7610661589719183E-2</v>
      </c>
      <c r="CH30" s="49">
        <f t="shared" si="33"/>
        <v>-7.5096899224806196E-2</v>
      </c>
      <c r="CI30" s="49">
        <f t="shared" si="33"/>
        <v>8.9051859612362498E-3</v>
      </c>
    </row>
    <row r="31" spans="2:92" ht="17.100000000000001" customHeight="1" thickBot="1" x14ac:dyDescent="0.25">
      <c r="B31" s="36" t="s">
        <v>116</v>
      </c>
      <c r="C31" s="49">
        <f t="shared" si="34"/>
        <v>0.15</v>
      </c>
      <c r="D31" s="49">
        <f t="shared" si="35"/>
        <v>1.0833333333333333</v>
      </c>
      <c r="E31" s="49">
        <f t="shared" si="36"/>
        <v>0.5</v>
      </c>
      <c r="F31" s="49">
        <f t="shared" si="37"/>
        <v>0.54166666666666663</v>
      </c>
      <c r="G31" s="49">
        <f t="shared" si="38"/>
        <v>0.86956521739130432</v>
      </c>
      <c r="H31" s="49">
        <f t="shared" si="39"/>
        <v>-0.12</v>
      </c>
      <c r="I31" s="49">
        <f t="shared" si="40"/>
        <v>0</v>
      </c>
      <c r="J31" s="49">
        <f t="shared" si="41"/>
        <v>0.54054054054054057</v>
      </c>
      <c r="K31" s="49">
        <f t="shared" si="42"/>
        <v>-2.3255813953488372E-2</v>
      </c>
      <c r="L31" s="49">
        <f t="shared" si="43"/>
        <v>0.18181818181818182</v>
      </c>
      <c r="M31" s="49">
        <f t="shared" si="44"/>
        <v>-7.407407407407407E-2</v>
      </c>
      <c r="N31" s="49">
        <f t="shared" si="45"/>
        <v>-0.24561403508771928</v>
      </c>
      <c r="O31" s="49">
        <f t="shared" si="46"/>
        <v>0.54761904761904767</v>
      </c>
      <c r="P31" s="49">
        <f t="shared" si="47"/>
        <v>0.15384615384615385</v>
      </c>
      <c r="Q31" s="49">
        <f t="shared" si="48"/>
        <v>0.2</v>
      </c>
      <c r="R31" s="49">
        <f t="shared" si="49"/>
        <v>-2.3255813953488372E-2</v>
      </c>
      <c r="S31" s="49">
        <f t="shared" si="50"/>
        <v>-0.16923076923076924</v>
      </c>
      <c r="T31" s="49">
        <f t="shared" si="51"/>
        <v>-0.2</v>
      </c>
      <c r="U31" s="49">
        <f t="shared" si="52"/>
        <v>0.13333333333333333</v>
      </c>
      <c r="V31" s="49">
        <f t="shared" si="53"/>
        <v>0.5</v>
      </c>
      <c r="W31" s="49">
        <f t="shared" si="56"/>
        <v>0.24074074074074073</v>
      </c>
      <c r="X31" s="49">
        <f t="shared" si="57"/>
        <v>4.1666666666666664E-2</v>
      </c>
      <c r="Y31" s="49">
        <f t="shared" si="58"/>
        <v>0.41176470588235292</v>
      </c>
      <c r="Z31" s="49">
        <f t="shared" si="59"/>
        <v>0.1111111111111111</v>
      </c>
      <c r="AA31" s="49">
        <f t="shared" si="60"/>
        <v>1.4925373134328358E-2</v>
      </c>
      <c r="AB31" s="49">
        <f t="shared" si="61"/>
        <v>0.36</v>
      </c>
      <c r="AC31" s="49">
        <f t="shared" si="62"/>
        <v>2.0833333333333332E-2</v>
      </c>
      <c r="AD31" s="49">
        <f t="shared" si="63"/>
        <v>0.24285714285714285</v>
      </c>
      <c r="AE31" s="49">
        <f t="shared" si="64"/>
        <v>-7.3529411764705885E-2</v>
      </c>
      <c r="AF31" s="49">
        <f t="shared" si="65"/>
        <v>8.8235294117647065E-2</v>
      </c>
      <c r="AG31" s="49">
        <f t="shared" si="66"/>
        <v>4.0816326530612242E-2</v>
      </c>
      <c r="AH31" s="49">
        <f t="shared" si="67"/>
        <v>-0.16091954022988506</v>
      </c>
      <c r="AI31" s="49">
        <f t="shared" si="68"/>
        <v>3.1746031746031744E-2</v>
      </c>
      <c r="AJ31" s="49">
        <f t="shared" si="69"/>
        <v>-9.45945945945946E-2</v>
      </c>
      <c r="AK31" s="49">
        <f t="shared" si="26"/>
        <v>5.8823529411764705E-2</v>
      </c>
      <c r="AL31" s="49">
        <f t="shared" si="26"/>
        <v>-2.7397260273972601E-2</v>
      </c>
      <c r="AM31" s="49">
        <f t="shared" si="26"/>
        <v>1.5384615384615385E-2</v>
      </c>
      <c r="AN31" s="49">
        <f t="shared" si="26"/>
        <v>-1.4925373134328358E-2</v>
      </c>
      <c r="AO31" s="49">
        <f t="shared" si="26"/>
        <v>-0.24074074074074073</v>
      </c>
      <c r="AP31" s="49">
        <f t="shared" si="26"/>
        <v>-0.19718309859154928</v>
      </c>
      <c r="AQ31" s="49">
        <f t="shared" si="26"/>
        <v>1.5151515151515152E-2</v>
      </c>
      <c r="AR31" s="49">
        <f t="shared" si="26"/>
        <v>-0.16666666666666666</v>
      </c>
      <c r="AS31" s="49">
        <f t="shared" si="26"/>
        <v>0.21951219512195122</v>
      </c>
      <c r="AT31" s="49">
        <f t="shared" si="26"/>
        <v>-8.771929824561403E-2</v>
      </c>
      <c r="AU31" s="49">
        <f t="shared" si="26"/>
        <v>1.4925373134328358E-2</v>
      </c>
      <c r="AV31" s="49">
        <f t="shared" si="26"/>
        <v>3.6363636363636362E-2</v>
      </c>
      <c r="AW31" s="49">
        <f t="shared" si="26"/>
        <v>-0.16</v>
      </c>
      <c r="AX31" s="49">
        <f t="shared" si="27"/>
        <v>0.11538461538461539</v>
      </c>
      <c r="AY31" s="49">
        <f t="shared" si="27"/>
        <v>-2.9411764705882353E-2</v>
      </c>
      <c r="AZ31" s="49">
        <f t="shared" si="27"/>
        <v>-0.21052631578947367</v>
      </c>
      <c r="BA31" s="49">
        <f t="shared" si="27"/>
        <v>0.35714285714285715</v>
      </c>
      <c r="BB31" s="49">
        <f t="shared" si="27"/>
        <v>0.17241379310344829</v>
      </c>
      <c r="BC31" s="49">
        <f t="shared" si="27"/>
        <v>0.12121212121212122</v>
      </c>
      <c r="BD31" s="49">
        <f t="shared" si="27"/>
        <v>0.42222222222222222</v>
      </c>
      <c r="BE31" s="49">
        <f t="shared" si="27"/>
        <v>-0.33333333333333331</v>
      </c>
      <c r="BF31" s="49">
        <f t="shared" si="27"/>
        <v>4.4117647058823532E-2</v>
      </c>
      <c r="BG31" s="49">
        <f t="shared" si="27"/>
        <v>-4.0540540540540543E-2</v>
      </c>
      <c r="BH31" s="49">
        <f t="shared" si="27"/>
        <v>0.140625</v>
      </c>
      <c r="BI31" s="49">
        <f t="shared" si="27"/>
        <v>7.8947368421052627E-2</v>
      </c>
      <c r="BJ31" s="49">
        <f t="shared" si="27"/>
        <v>7.0422535211267609E-2</v>
      </c>
      <c r="BK31" s="49">
        <f t="shared" si="27"/>
        <v>-0.23943661971830985</v>
      </c>
      <c r="BL31" s="49">
        <f t="shared" si="55"/>
        <v>-0.36986301369863012</v>
      </c>
      <c r="BM31" s="49">
        <f t="shared" si="28"/>
        <v>-2.4390243902439025E-2</v>
      </c>
      <c r="BN31" s="49">
        <f t="shared" si="28"/>
        <v>0</v>
      </c>
      <c r="BO31" s="49">
        <f t="shared" si="28"/>
        <v>0.35185185185185186</v>
      </c>
      <c r="BP31" s="49">
        <f t="shared" si="28"/>
        <v>0.67391304347826086</v>
      </c>
      <c r="BQ31" s="49">
        <f t="shared" si="28"/>
        <v>0.45</v>
      </c>
      <c r="BR31" s="49">
        <f t="shared" si="28"/>
        <v>-0.10526315789473684</v>
      </c>
      <c r="BS31" s="49">
        <f t="shared" si="29"/>
        <v>0.59302325581395354</v>
      </c>
      <c r="BT31" s="49">
        <f t="shared" si="30"/>
        <v>0.24817518248175183</v>
      </c>
      <c r="BU31" s="49">
        <f t="shared" si="31"/>
        <v>-5.2631578947368418E-2</v>
      </c>
      <c r="BV31" s="49">
        <f t="shared" si="32"/>
        <v>0.21604938271604937</v>
      </c>
      <c r="BW31" s="49">
        <f t="shared" si="33"/>
        <v>1.015228426395939E-2</v>
      </c>
      <c r="BX31" s="49">
        <f t="shared" si="33"/>
        <v>0.18090452261306533</v>
      </c>
      <c r="BY31" s="49">
        <f t="shared" si="33"/>
        <v>0.1574468085106383</v>
      </c>
      <c r="BZ31" s="49">
        <f t="shared" si="33"/>
        <v>-4.0441176470588237E-2</v>
      </c>
      <c r="CA31" s="49">
        <f t="shared" si="33"/>
        <v>-1.532567049808429E-2</v>
      </c>
      <c r="CB31" s="49">
        <f t="shared" si="33"/>
        <v>-0.10505836575875487</v>
      </c>
      <c r="CC31" s="49">
        <f t="shared" si="33"/>
        <v>-2.6086956521739129E-2</v>
      </c>
      <c r="CD31" s="49">
        <f t="shared" si="33"/>
        <v>4.464285714285714E-3</v>
      </c>
      <c r="CE31" s="49">
        <f t="shared" si="33"/>
        <v>4.8888888888888891E-2</v>
      </c>
      <c r="CF31" s="49">
        <f t="shared" si="33"/>
        <v>4.6610169491525424E-2</v>
      </c>
      <c r="CG31" s="49">
        <f t="shared" si="33"/>
        <v>5.6680161943319839E-2</v>
      </c>
      <c r="CH31" s="49">
        <f t="shared" si="33"/>
        <v>-0.17241379310344829</v>
      </c>
      <c r="CI31" s="49">
        <f t="shared" si="33"/>
        <v>0.27777777777777779</v>
      </c>
    </row>
    <row r="32" spans="2:92" ht="17.100000000000001" customHeight="1" thickBot="1" x14ac:dyDescent="0.25">
      <c r="B32" s="36" t="s">
        <v>117</v>
      </c>
      <c r="C32" s="49">
        <f t="shared" si="34"/>
        <v>-0.14285714285714285</v>
      </c>
      <c r="D32" s="49">
        <f t="shared" si="35"/>
        <v>0.51485148514851486</v>
      </c>
      <c r="E32" s="49">
        <f t="shared" si="36"/>
        <v>0.27631578947368424</v>
      </c>
      <c r="F32" s="49">
        <f t="shared" si="37"/>
        <v>9.6491228070175433E-2</v>
      </c>
      <c r="G32" s="49">
        <f t="shared" si="38"/>
        <v>0.87179487179487181</v>
      </c>
      <c r="H32" s="49">
        <f t="shared" si="39"/>
        <v>-0.21568627450980393</v>
      </c>
      <c r="I32" s="49">
        <f t="shared" si="40"/>
        <v>0.32989690721649484</v>
      </c>
      <c r="J32" s="49">
        <f t="shared" si="41"/>
        <v>0.17599999999999999</v>
      </c>
      <c r="K32" s="49">
        <f t="shared" si="42"/>
        <v>0.1095890410958904</v>
      </c>
      <c r="L32" s="49">
        <f t="shared" si="43"/>
        <v>0.25</v>
      </c>
      <c r="M32" s="49">
        <f t="shared" si="44"/>
        <v>8.5271317829457363E-2</v>
      </c>
      <c r="N32" s="49">
        <f t="shared" si="45"/>
        <v>0.25170068027210885</v>
      </c>
      <c r="O32" s="49">
        <f t="shared" si="46"/>
        <v>-6.1728395061728392E-2</v>
      </c>
      <c r="P32" s="49">
        <f t="shared" si="47"/>
        <v>0.3</v>
      </c>
      <c r="Q32" s="49">
        <f t="shared" si="48"/>
        <v>-0.14285714285714285</v>
      </c>
      <c r="R32" s="49">
        <f t="shared" si="49"/>
        <v>-5.434782608695652E-3</v>
      </c>
      <c r="S32" s="49">
        <f t="shared" si="50"/>
        <v>0.51973684210526316</v>
      </c>
      <c r="T32" s="49">
        <f t="shared" si="51"/>
        <v>4.1025641025641026E-2</v>
      </c>
      <c r="U32" s="49">
        <f t="shared" si="52"/>
        <v>0.5083333333333333</v>
      </c>
      <c r="V32" s="49">
        <f t="shared" si="53"/>
        <v>8.1967213114754092E-2</v>
      </c>
      <c r="W32" s="49">
        <f t="shared" si="56"/>
        <v>-6.4935064935064929E-2</v>
      </c>
      <c r="X32" s="49">
        <f t="shared" si="57"/>
        <v>0.14285714285714285</v>
      </c>
      <c r="Y32" s="49">
        <f t="shared" si="58"/>
        <v>-1.1049723756906077E-2</v>
      </c>
      <c r="Z32" s="49">
        <f t="shared" si="59"/>
        <v>0.27272727272727271</v>
      </c>
      <c r="AA32" s="49">
        <f t="shared" si="60"/>
        <v>0.18518518518518517</v>
      </c>
      <c r="AB32" s="49">
        <f t="shared" si="61"/>
        <v>5.6034482758620691E-2</v>
      </c>
      <c r="AC32" s="49">
        <f t="shared" si="62"/>
        <v>-0.13407821229050279</v>
      </c>
      <c r="AD32" s="49">
        <f t="shared" si="63"/>
        <v>-7.1428571428571425E-2</v>
      </c>
      <c r="AE32" s="49">
        <f t="shared" si="64"/>
        <v>4.296875E-2</v>
      </c>
      <c r="AF32" s="49">
        <f t="shared" si="65"/>
        <v>-8.9795918367346933E-2</v>
      </c>
      <c r="AG32" s="49">
        <f t="shared" si="66"/>
        <v>0.30967741935483872</v>
      </c>
      <c r="AH32" s="49">
        <f t="shared" si="67"/>
        <v>2.9914529914529916E-2</v>
      </c>
      <c r="AI32" s="49">
        <f t="shared" si="68"/>
        <v>-0.19850187265917604</v>
      </c>
      <c r="AJ32" s="49">
        <f t="shared" si="69"/>
        <v>0.23318385650224216</v>
      </c>
      <c r="AK32" s="49">
        <f t="shared" si="26"/>
        <v>-0.24630541871921183</v>
      </c>
      <c r="AL32" s="49">
        <f t="shared" si="26"/>
        <v>-9.1286307053941904E-2</v>
      </c>
      <c r="AM32" s="49">
        <f t="shared" si="26"/>
        <v>0.1822429906542056</v>
      </c>
      <c r="AN32" s="49">
        <f t="shared" si="26"/>
        <v>-0.10909090909090909</v>
      </c>
      <c r="AO32" s="49">
        <f t="shared" si="26"/>
        <v>0.16993464052287582</v>
      </c>
      <c r="AP32" s="49">
        <f t="shared" si="26"/>
        <v>0.1004566210045662</v>
      </c>
      <c r="AQ32" s="49">
        <f t="shared" si="26"/>
        <v>-5.9288537549407112E-2</v>
      </c>
      <c r="AR32" s="49">
        <f t="shared" si="26"/>
        <v>1.6326530612244899E-2</v>
      </c>
      <c r="AS32" s="49">
        <f t="shared" si="26"/>
        <v>-0.11731843575418995</v>
      </c>
      <c r="AT32" s="49">
        <f t="shared" si="26"/>
        <v>-9.9585062240663894E-2</v>
      </c>
      <c r="AU32" s="49">
        <f t="shared" si="26"/>
        <v>-2.9411764705882353E-2</v>
      </c>
      <c r="AV32" s="49">
        <f t="shared" si="26"/>
        <v>-4.8192771084337352E-2</v>
      </c>
      <c r="AW32" s="49">
        <f t="shared" si="26"/>
        <v>0.20886075949367089</v>
      </c>
      <c r="AX32" s="49">
        <f t="shared" si="27"/>
        <v>0.14285714285714285</v>
      </c>
      <c r="AY32" s="49">
        <f t="shared" si="27"/>
        <v>-9.0909090909090912E-2</v>
      </c>
      <c r="AZ32" s="49">
        <f t="shared" si="27"/>
        <v>-0.43881856540084391</v>
      </c>
      <c r="BA32" s="49">
        <f t="shared" si="27"/>
        <v>0.14136125654450263</v>
      </c>
      <c r="BB32" s="49">
        <f t="shared" si="27"/>
        <v>-0.125</v>
      </c>
      <c r="BC32" s="49">
        <f t="shared" si="27"/>
        <v>0.22380952380952382</v>
      </c>
      <c r="BD32" s="49">
        <f t="shared" si="27"/>
        <v>0.5864661654135338</v>
      </c>
      <c r="BE32" s="49">
        <f t="shared" si="27"/>
        <v>-0.25229357798165136</v>
      </c>
      <c r="BF32" s="49">
        <f t="shared" si="27"/>
        <v>6.9124423963133647E-2</v>
      </c>
      <c r="BG32" s="49">
        <f t="shared" si="27"/>
        <v>-0.2140077821011673</v>
      </c>
      <c r="BH32" s="49">
        <f t="shared" si="27"/>
        <v>-0.13744075829383887</v>
      </c>
      <c r="BI32" s="49">
        <f t="shared" si="27"/>
        <v>1.8404907975460124E-2</v>
      </c>
      <c r="BJ32" s="49">
        <f t="shared" si="27"/>
        <v>-7.3275862068965511E-2</v>
      </c>
      <c r="BK32" s="49">
        <f t="shared" si="27"/>
        <v>2.9702970297029702E-2</v>
      </c>
      <c r="BL32" s="49">
        <f t="shared" si="55"/>
        <v>0.2967032967032967</v>
      </c>
      <c r="BM32" s="49">
        <f t="shared" si="28"/>
        <v>0.42771084337349397</v>
      </c>
      <c r="BN32" s="49">
        <f t="shared" si="28"/>
        <v>4.6511627906976744E-3</v>
      </c>
      <c r="BO32" s="49">
        <f t="shared" si="28"/>
        <v>8.6538461538461536E-2</v>
      </c>
      <c r="BP32" s="49">
        <f t="shared" si="28"/>
        <v>6.7796610169491525E-2</v>
      </c>
      <c r="BQ32" s="49">
        <f t="shared" si="28"/>
        <v>-7.1729957805907171E-2</v>
      </c>
      <c r="BR32" s="49">
        <f t="shared" si="28"/>
        <v>-5.0925925925925923E-2</v>
      </c>
      <c r="BS32" s="49">
        <f t="shared" si="29"/>
        <v>0.18586387434554974</v>
      </c>
      <c r="BT32" s="49">
        <f t="shared" si="30"/>
        <v>0.19646799116997793</v>
      </c>
      <c r="BU32" s="49">
        <f t="shared" si="31"/>
        <v>0.17343173431734318</v>
      </c>
      <c r="BV32" s="49">
        <f t="shared" si="32"/>
        <v>2.20125786163522E-2</v>
      </c>
      <c r="BW32" s="49">
        <f t="shared" si="33"/>
        <v>0.25076923076923074</v>
      </c>
      <c r="BX32" s="49">
        <f t="shared" si="33"/>
        <v>8.1180811808118078E-2</v>
      </c>
      <c r="BY32" s="49">
        <f t="shared" si="33"/>
        <v>1.2514220705346985E-2</v>
      </c>
      <c r="BZ32" s="49">
        <f t="shared" si="33"/>
        <v>4.9438202247191011E-2</v>
      </c>
      <c r="CA32" s="49">
        <f t="shared" si="33"/>
        <v>-7.8158458244111342E-2</v>
      </c>
      <c r="CB32" s="49">
        <f t="shared" si="33"/>
        <v>6.6202090592334492E-2</v>
      </c>
      <c r="CC32" s="49">
        <f t="shared" si="33"/>
        <v>-6.1002178649237473E-2</v>
      </c>
      <c r="CD32" s="49">
        <f t="shared" si="33"/>
        <v>5.2204176334106726E-2</v>
      </c>
      <c r="CE32" s="49">
        <f t="shared" si="33"/>
        <v>-0.14222712238147739</v>
      </c>
      <c r="CF32" s="49">
        <f t="shared" si="33"/>
        <v>0.10925449871465295</v>
      </c>
      <c r="CG32" s="49">
        <f t="shared" si="33"/>
        <v>-0.11355735805330243</v>
      </c>
      <c r="CH32" s="49">
        <f t="shared" si="33"/>
        <v>0.17254901960784313</v>
      </c>
      <c r="CI32" s="49">
        <f t="shared" si="33"/>
        <v>6.688963210702341E-3</v>
      </c>
    </row>
    <row r="33" spans="2:87" ht="17.100000000000001" customHeight="1" thickBot="1" x14ac:dyDescent="0.25">
      <c r="B33" s="36" t="s">
        <v>118</v>
      </c>
      <c r="C33" s="49">
        <f t="shared" si="34"/>
        <v>-8.3333333333333329E-2</v>
      </c>
      <c r="D33" s="49">
        <f t="shared" si="35"/>
        <v>-9.7087378640776691E-3</v>
      </c>
      <c r="E33" s="49">
        <f t="shared" si="36"/>
        <v>9.8591549295774641E-2</v>
      </c>
      <c r="F33" s="49">
        <f t="shared" si="37"/>
        <v>0.29411764705882354</v>
      </c>
      <c r="G33" s="49">
        <f t="shared" si="38"/>
        <v>0.68831168831168832</v>
      </c>
      <c r="H33" s="49">
        <f t="shared" si="39"/>
        <v>-1.9607843137254902E-2</v>
      </c>
      <c r="I33" s="49">
        <f t="shared" si="40"/>
        <v>2.564102564102564E-2</v>
      </c>
      <c r="J33" s="49">
        <f t="shared" si="41"/>
        <v>0.22727272727272727</v>
      </c>
      <c r="K33" s="49">
        <f t="shared" si="42"/>
        <v>-5.3846153846153849E-2</v>
      </c>
      <c r="L33" s="49">
        <f t="shared" si="43"/>
        <v>0.41</v>
      </c>
      <c r="M33" s="49">
        <f t="shared" si="44"/>
        <v>0.16250000000000001</v>
      </c>
      <c r="N33" s="49">
        <f t="shared" si="45"/>
        <v>-1.4814814814814815E-2</v>
      </c>
      <c r="O33" s="49">
        <f t="shared" si="46"/>
        <v>4.065040650406504E-2</v>
      </c>
      <c r="P33" s="49">
        <f t="shared" si="47"/>
        <v>0.36879432624113473</v>
      </c>
      <c r="Q33" s="49">
        <f t="shared" si="48"/>
        <v>0.45161290322580644</v>
      </c>
      <c r="R33" s="49">
        <f t="shared" si="49"/>
        <v>0.30827067669172931</v>
      </c>
      <c r="S33" s="49">
        <f t="shared" si="50"/>
        <v>0.6484375</v>
      </c>
      <c r="T33" s="49">
        <f t="shared" si="51"/>
        <v>-1.5544041450777202E-2</v>
      </c>
      <c r="U33" s="49">
        <f t="shared" si="52"/>
        <v>0.14814814814814814</v>
      </c>
      <c r="V33" s="49">
        <f t="shared" si="53"/>
        <v>0.35632183908045978</v>
      </c>
      <c r="W33" s="49">
        <f t="shared" si="56"/>
        <v>2.843601895734597E-2</v>
      </c>
      <c r="X33" s="49">
        <f t="shared" si="57"/>
        <v>9.4736842105263161E-2</v>
      </c>
      <c r="Y33" s="49">
        <f t="shared" si="58"/>
        <v>9.0322580645161285E-2</v>
      </c>
      <c r="Z33" s="49">
        <f t="shared" si="59"/>
        <v>8.4745762711864403E-2</v>
      </c>
      <c r="AA33" s="49">
        <f t="shared" si="60"/>
        <v>0.31336405529953915</v>
      </c>
      <c r="AB33" s="49">
        <f t="shared" si="61"/>
        <v>0.37019230769230771</v>
      </c>
      <c r="AC33" s="49">
        <f t="shared" si="62"/>
        <v>0.24260355029585798</v>
      </c>
      <c r="AD33" s="49">
        <f t="shared" si="63"/>
        <v>0.37890625</v>
      </c>
      <c r="AE33" s="49">
        <f t="shared" si="64"/>
        <v>-2.456140350877193E-2</v>
      </c>
      <c r="AF33" s="49">
        <f t="shared" si="65"/>
        <v>3.5087719298245615E-3</v>
      </c>
      <c r="AG33" s="49">
        <f t="shared" si="66"/>
        <v>-2.3809523809523808E-2</v>
      </c>
      <c r="AH33" s="49">
        <f t="shared" si="67"/>
        <v>-0.14730878186968838</v>
      </c>
      <c r="AI33" s="49">
        <f t="shared" si="68"/>
        <v>3.5971223021582736E-3</v>
      </c>
      <c r="AJ33" s="49">
        <f t="shared" si="69"/>
        <v>-3.4965034965034965E-3</v>
      </c>
      <c r="AK33" s="49">
        <f t="shared" si="26"/>
        <v>0.11219512195121951</v>
      </c>
      <c r="AL33" s="49">
        <f t="shared" si="26"/>
        <v>3.3222591362126248E-2</v>
      </c>
      <c r="AM33" s="49">
        <f t="shared" si="26"/>
        <v>-8.2437275985663083E-2</v>
      </c>
      <c r="AN33" s="49">
        <f t="shared" si="26"/>
        <v>-6.3157894736842107E-2</v>
      </c>
      <c r="AO33" s="49">
        <f t="shared" si="26"/>
        <v>4.3859649122807015E-3</v>
      </c>
      <c r="AP33" s="49">
        <f t="shared" si="26"/>
        <v>-0.15434083601286175</v>
      </c>
      <c r="AQ33" s="49">
        <f t="shared" si="26"/>
        <v>4.6875E-2</v>
      </c>
      <c r="AR33" s="49">
        <f t="shared" si="26"/>
        <v>0.24719101123595505</v>
      </c>
      <c r="AS33" s="49">
        <f t="shared" si="26"/>
        <v>-0.13537117903930132</v>
      </c>
      <c r="AT33" s="49">
        <f t="shared" si="26"/>
        <v>0.29277566539923955</v>
      </c>
      <c r="AU33" s="49">
        <f t="shared" si="26"/>
        <v>0.21641791044776118</v>
      </c>
      <c r="AV33" s="49">
        <f t="shared" si="26"/>
        <v>-0.1891891891891892</v>
      </c>
      <c r="AW33" s="49">
        <f t="shared" si="26"/>
        <v>0.36363636363636365</v>
      </c>
      <c r="AX33" s="49">
        <f t="shared" si="27"/>
        <v>-6.4705882352941183E-2</v>
      </c>
      <c r="AY33" s="49">
        <f t="shared" si="27"/>
        <v>-0.19938650306748465</v>
      </c>
      <c r="AZ33" s="49">
        <f t="shared" si="27"/>
        <v>-0.32222222222222224</v>
      </c>
      <c r="BA33" s="49">
        <f t="shared" si="27"/>
        <v>0.53333333333333333</v>
      </c>
      <c r="BB33" s="49">
        <f t="shared" si="27"/>
        <v>-8.1761006289308172E-2</v>
      </c>
      <c r="BC33" s="49">
        <f t="shared" si="27"/>
        <v>1.532567049808429E-2</v>
      </c>
      <c r="BD33" s="49">
        <f t="shared" si="27"/>
        <v>0.49726775956284153</v>
      </c>
      <c r="BE33" s="49">
        <f t="shared" si="27"/>
        <v>-0.35507246376811596</v>
      </c>
      <c r="BF33" s="49">
        <f t="shared" si="27"/>
        <v>0.13698630136986301</v>
      </c>
      <c r="BG33" s="49">
        <f t="shared" si="27"/>
        <v>4.5283018867924525E-2</v>
      </c>
      <c r="BH33" s="49">
        <f t="shared" si="27"/>
        <v>-5.4744525547445258E-2</v>
      </c>
      <c r="BI33" s="49">
        <f t="shared" si="27"/>
        <v>-0.16853932584269662</v>
      </c>
      <c r="BJ33" s="49">
        <f t="shared" si="27"/>
        <v>-0.17771084337349397</v>
      </c>
      <c r="BK33" s="49">
        <f t="shared" si="27"/>
        <v>-2.8880866425992781E-2</v>
      </c>
      <c r="BL33" s="49">
        <f t="shared" si="55"/>
        <v>6.1776061776061778E-2</v>
      </c>
      <c r="BM33" s="49">
        <f t="shared" si="28"/>
        <v>-4.0540540540540543E-2</v>
      </c>
      <c r="BN33" s="49">
        <f t="shared" si="28"/>
        <v>0.14652014652014653</v>
      </c>
      <c r="BO33" s="49">
        <f t="shared" si="28"/>
        <v>0.27137546468401486</v>
      </c>
      <c r="BP33" s="49">
        <f t="shared" si="28"/>
        <v>0.14181818181818182</v>
      </c>
      <c r="BQ33" s="49">
        <f t="shared" si="28"/>
        <v>0.25352112676056338</v>
      </c>
      <c r="BR33" s="49">
        <f t="shared" si="28"/>
        <v>0.20447284345047922</v>
      </c>
      <c r="BS33" s="49">
        <f t="shared" si="29"/>
        <v>6.9970845481049565E-2</v>
      </c>
      <c r="BT33" s="49">
        <f t="shared" si="30"/>
        <v>0.21253405994550409</v>
      </c>
      <c r="BU33" s="49">
        <f t="shared" si="31"/>
        <v>0.10112359550561797</v>
      </c>
      <c r="BV33" s="49">
        <f t="shared" si="32"/>
        <v>0.2857142857142857</v>
      </c>
      <c r="BW33" s="49">
        <f t="shared" si="33"/>
        <v>0.25714285714285712</v>
      </c>
      <c r="BX33" s="49">
        <f t="shared" si="33"/>
        <v>7.3232323232323232E-2</v>
      </c>
      <c r="BY33" s="49">
        <f t="shared" si="33"/>
        <v>0.33294117647058824</v>
      </c>
      <c r="BZ33" s="49">
        <f t="shared" si="33"/>
        <v>-5.5604589585172108E-2</v>
      </c>
      <c r="CA33" s="49">
        <f t="shared" si="33"/>
        <v>3.0841121495327101E-2</v>
      </c>
      <c r="CB33" s="49">
        <f t="shared" si="33"/>
        <v>-7.9782411604714415E-2</v>
      </c>
      <c r="CC33" s="49">
        <f t="shared" si="33"/>
        <v>0.12216748768472907</v>
      </c>
      <c r="CD33" s="49">
        <f t="shared" si="33"/>
        <v>3.9508340649692712E-2</v>
      </c>
      <c r="CE33" s="49">
        <f t="shared" si="33"/>
        <v>-2.8716216216216218E-2</v>
      </c>
      <c r="CF33" s="49">
        <f t="shared" si="33"/>
        <v>-1.0434782608695653E-2</v>
      </c>
      <c r="CG33" s="49">
        <f t="shared" si="33"/>
        <v>-9.4024604569420037E-2</v>
      </c>
      <c r="CH33" s="49">
        <f t="shared" si="33"/>
        <v>3.7827352085354024E-2</v>
      </c>
      <c r="CI33" s="49">
        <f t="shared" si="33"/>
        <v>0.21495327102803738</v>
      </c>
    </row>
    <row r="34" spans="2:87" ht="17.100000000000001" customHeight="1" thickBot="1" x14ac:dyDescent="0.25">
      <c r="B34" s="36" t="s">
        <v>119</v>
      </c>
      <c r="C34" s="49">
        <f t="shared" si="34"/>
        <v>0.1</v>
      </c>
      <c r="D34" s="49">
        <f t="shared" si="35"/>
        <v>0.15473887814313347</v>
      </c>
      <c r="E34" s="49">
        <f t="shared" si="36"/>
        <v>0.10498687664041995</v>
      </c>
      <c r="F34" s="49">
        <f t="shared" si="37"/>
        <v>0.30036630036630035</v>
      </c>
      <c r="G34" s="49">
        <f t="shared" si="38"/>
        <v>0.14408233276157806</v>
      </c>
      <c r="H34" s="49">
        <f t="shared" si="39"/>
        <v>3.1825795644891124E-2</v>
      </c>
      <c r="I34" s="49">
        <f t="shared" si="40"/>
        <v>0.33729216152019004</v>
      </c>
      <c r="J34" s="49">
        <f t="shared" si="41"/>
        <v>0</v>
      </c>
      <c r="K34" s="49">
        <f t="shared" si="42"/>
        <v>0.13343328335832083</v>
      </c>
      <c r="L34" s="49">
        <f t="shared" si="43"/>
        <v>0.26298701298701299</v>
      </c>
      <c r="M34" s="49">
        <f t="shared" si="44"/>
        <v>3.552397868561279E-3</v>
      </c>
      <c r="N34" s="49">
        <f t="shared" si="45"/>
        <v>0.30985915492957744</v>
      </c>
      <c r="O34" s="49">
        <f t="shared" si="46"/>
        <v>0.11904761904761904</v>
      </c>
      <c r="P34" s="49">
        <f t="shared" si="47"/>
        <v>7.3264781491002573E-2</v>
      </c>
      <c r="Q34" s="49">
        <f t="shared" si="48"/>
        <v>0.12212389380530973</v>
      </c>
      <c r="R34" s="49">
        <f t="shared" si="49"/>
        <v>-8.6021505376344086E-3</v>
      </c>
      <c r="S34" s="49">
        <f t="shared" si="50"/>
        <v>0.10756501182033097</v>
      </c>
      <c r="T34" s="49">
        <f t="shared" si="51"/>
        <v>1.3173652694610778E-2</v>
      </c>
      <c r="U34" s="49">
        <f t="shared" si="52"/>
        <v>-3.1545741324921135E-3</v>
      </c>
      <c r="V34" s="49">
        <f t="shared" si="53"/>
        <v>2.4945770065075923E-2</v>
      </c>
      <c r="W34" s="49">
        <f t="shared" si="56"/>
        <v>1.4941302027748132E-2</v>
      </c>
      <c r="X34" s="49">
        <f t="shared" si="57"/>
        <v>0.10165484633569739</v>
      </c>
      <c r="Y34" s="49">
        <f t="shared" si="58"/>
        <v>9.9683544303797472E-2</v>
      </c>
      <c r="Z34" s="49">
        <f t="shared" si="59"/>
        <v>0.13968253968253969</v>
      </c>
      <c r="AA34" s="49">
        <f t="shared" si="60"/>
        <v>7.2555205047318619E-2</v>
      </c>
      <c r="AB34" s="49">
        <f t="shared" si="61"/>
        <v>3.2188841201716738E-3</v>
      </c>
      <c r="AC34" s="49">
        <f t="shared" si="62"/>
        <v>0.13093525179856116</v>
      </c>
      <c r="AD34" s="49">
        <f t="shared" si="63"/>
        <v>-1.2070566388115135E-2</v>
      </c>
      <c r="AE34" s="49">
        <f t="shared" si="64"/>
        <v>0.10196078431372549</v>
      </c>
      <c r="AF34" s="49">
        <f t="shared" si="65"/>
        <v>0.11336898395721925</v>
      </c>
      <c r="AG34" s="49">
        <f t="shared" si="66"/>
        <v>-2.4173027989821884E-2</v>
      </c>
      <c r="AH34" s="49">
        <f t="shared" si="67"/>
        <v>2.6315789473684209E-2</v>
      </c>
      <c r="AI34" s="49">
        <f t="shared" si="68"/>
        <v>-0.14857651245551601</v>
      </c>
      <c r="AJ34" s="49">
        <f t="shared" si="69"/>
        <v>8.4534101825168101E-2</v>
      </c>
      <c r="AK34" s="49">
        <f t="shared" si="26"/>
        <v>-2.3468057366362451E-2</v>
      </c>
      <c r="AL34" s="49">
        <f t="shared" si="26"/>
        <v>2.4725274725274724E-2</v>
      </c>
      <c r="AM34" s="49">
        <f t="shared" si="26"/>
        <v>0.16091954022988506</v>
      </c>
      <c r="AN34" s="49">
        <f t="shared" si="26"/>
        <v>-0.11514614703277236</v>
      </c>
      <c r="AO34" s="49">
        <f t="shared" si="26"/>
        <v>1.0680907877169559E-2</v>
      </c>
      <c r="AP34" s="49">
        <f t="shared" si="26"/>
        <v>-8.936550491510277E-2</v>
      </c>
      <c r="AQ34" s="49">
        <f t="shared" si="26"/>
        <v>-0.11431143114311432</v>
      </c>
      <c r="AR34" s="49">
        <f t="shared" si="26"/>
        <v>0.12112112112112113</v>
      </c>
      <c r="AS34" s="49">
        <f t="shared" si="26"/>
        <v>-2.3778071334214002E-2</v>
      </c>
      <c r="AT34" s="49">
        <f t="shared" si="26"/>
        <v>3.0421982335623161E-2</v>
      </c>
      <c r="AU34" s="49">
        <f t="shared" si="26"/>
        <v>0.13922764227642276</v>
      </c>
      <c r="AV34" s="49">
        <f t="shared" si="26"/>
        <v>-0.10535714285714286</v>
      </c>
      <c r="AW34" s="49">
        <f t="shared" si="26"/>
        <v>5.142083897158322E-2</v>
      </c>
      <c r="AX34" s="49">
        <f t="shared" si="27"/>
        <v>3.0476190476190476E-2</v>
      </c>
      <c r="AY34" s="49">
        <f t="shared" si="27"/>
        <v>-0.18822479928635147</v>
      </c>
      <c r="AZ34" s="49">
        <f t="shared" si="27"/>
        <v>-0.38223552894211577</v>
      </c>
      <c r="BA34" s="49">
        <f t="shared" si="27"/>
        <v>5.4054054054054057E-2</v>
      </c>
      <c r="BB34" s="49">
        <f t="shared" si="27"/>
        <v>-8.5027726432532341E-2</v>
      </c>
      <c r="BC34" s="49">
        <f t="shared" si="27"/>
        <v>5.054945054945055E-2</v>
      </c>
      <c r="BD34" s="49">
        <f t="shared" si="27"/>
        <v>0.42326332794830374</v>
      </c>
      <c r="BE34" s="49">
        <f t="shared" si="27"/>
        <v>-0.11233211233211234</v>
      </c>
      <c r="BF34" s="49">
        <f t="shared" si="27"/>
        <v>-0.13434343434343435</v>
      </c>
      <c r="BG34" s="49">
        <f t="shared" si="27"/>
        <v>-2.1966527196652718E-2</v>
      </c>
      <c r="BH34" s="49">
        <f t="shared" si="27"/>
        <v>4.5402951191827468E-3</v>
      </c>
      <c r="BI34" s="49">
        <f t="shared" si="27"/>
        <v>4.8143053645116916E-2</v>
      </c>
      <c r="BJ34" s="49">
        <f t="shared" si="27"/>
        <v>6.3010501750291714E-2</v>
      </c>
      <c r="BK34" s="49">
        <f t="shared" si="27"/>
        <v>-2.5668449197860963E-2</v>
      </c>
      <c r="BL34" s="49">
        <f t="shared" si="55"/>
        <v>4.2937853107344631E-2</v>
      </c>
      <c r="BM34" s="49">
        <f t="shared" si="28"/>
        <v>-3.1496062992125984E-2</v>
      </c>
      <c r="BN34" s="49">
        <f t="shared" si="28"/>
        <v>4.3907793633369926E-2</v>
      </c>
      <c r="BO34" s="49">
        <f t="shared" si="28"/>
        <v>4.3907793633369926E-2</v>
      </c>
      <c r="BP34" s="49">
        <f t="shared" si="28"/>
        <v>0.10509209100758396</v>
      </c>
      <c r="BQ34" s="49">
        <f t="shared" si="28"/>
        <v>-1.7615176151761516E-2</v>
      </c>
      <c r="BR34" s="49">
        <f t="shared" si="28"/>
        <v>1.8927444794952682E-2</v>
      </c>
      <c r="BS34" s="49">
        <f t="shared" si="29"/>
        <v>0.1707193515704154</v>
      </c>
      <c r="BT34" s="49">
        <f t="shared" si="30"/>
        <v>0.10601471224578105</v>
      </c>
      <c r="BU34" s="49">
        <f t="shared" si="31"/>
        <v>0.1850547730829421</v>
      </c>
      <c r="BV34" s="49">
        <f t="shared" si="32"/>
        <v>6.8669527896995708E-2</v>
      </c>
      <c r="BW34" s="49">
        <f t="shared" si="33"/>
        <v>3.7998146431881374E-2</v>
      </c>
      <c r="BX34" s="49">
        <f t="shared" si="33"/>
        <v>8.7797619047619041E-2</v>
      </c>
      <c r="BY34" s="49">
        <f t="shared" si="33"/>
        <v>4.1039671682626538E-2</v>
      </c>
      <c r="BZ34" s="49">
        <f t="shared" si="33"/>
        <v>5.7555847568988176E-2</v>
      </c>
      <c r="CA34" s="49">
        <f t="shared" si="33"/>
        <v>-1.7395626242544732E-2</v>
      </c>
      <c r="CB34" s="49">
        <f t="shared" si="33"/>
        <v>-1.719777440566515E-2</v>
      </c>
      <c r="CC34" s="49">
        <f t="shared" si="33"/>
        <v>1.8013381369016985E-3</v>
      </c>
      <c r="CD34" s="49">
        <f t="shared" si="33"/>
        <v>2.2861546365271001E-2</v>
      </c>
      <c r="CE34" s="49">
        <f t="shared" si="33"/>
        <v>-0.16172777498744351</v>
      </c>
      <c r="CF34" s="49">
        <f t="shared" si="33"/>
        <v>2.4865188735769921E-2</v>
      </c>
      <c r="CG34" s="49">
        <f t="shared" si="33"/>
        <v>2.1046477638117511E-2</v>
      </c>
      <c r="CH34" s="49">
        <f t="shared" si="33"/>
        <v>8.5886057829945607E-3</v>
      </c>
      <c r="CI34" s="49">
        <f t="shared" si="33"/>
        <v>4.0306556911722961E-2</v>
      </c>
    </row>
    <row r="35" spans="2:87" ht="17.100000000000001" customHeight="1" thickBot="1" x14ac:dyDescent="0.25">
      <c r="B35" s="36" t="s">
        <v>120</v>
      </c>
      <c r="C35" s="49">
        <f t="shared" si="34"/>
        <v>0.14080459770114942</v>
      </c>
      <c r="D35" s="49">
        <f t="shared" si="35"/>
        <v>-4.2959427207637228E-2</v>
      </c>
      <c r="E35" s="49">
        <f t="shared" si="36"/>
        <v>-6.9841269841269843E-2</v>
      </c>
      <c r="F35" s="49">
        <f t="shared" si="37"/>
        <v>0.19809069212410502</v>
      </c>
      <c r="G35" s="49">
        <f t="shared" si="38"/>
        <v>0.10579345088161209</v>
      </c>
      <c r="H35" s="49">
        <f t="shared" si="39"/>
        <v>0.18204488778054864</v>
      </c>
      <c r="I35" s="49">
        <f t="shared" si="40"/>
        <v>0.34470989761092152</v>
      </c>
      <c r="J35" s="49">
        <f t="shared" si="41"/>
        <v>0.13745019920318724</v>
      </c>
      <c r="K35" s="49">
        <f t="shared" si="42"/>
        <v>0.40546697038724372</v>
      </c>
      <c r="L35" s="49">
        <f t="shared" si="43"/>
        <v>0.16666666666666666</v>
      </c>
      <c r="M35" s="49">
        <f t="shared" si="44"/>
        <v>8.3756345177664976E-2</v>
      </c>
      <c r="N35" s="49">
        <f t="shared" si="45"/>
        <v>7.3555166374781086E-2</v>
      </c>
      <c r="O35" s="49">
        <f t="shared" si="46"/>
        <v>-8.1037277147487843E-3</v>
      </c>
      <c r="P35" s="49">
        <f t="shared" si="47"/>
        <v>8.1374321880650996E-2</v>
      </c>
      <c r="Q35" s="49">
        <f t="shared" si="48"/>
        <v>-1.873536299765808E-2</v>
      </c>
      <c r="R35" s="49">
        <f t="shared" si="49"/>
        <v>-2.7732463295269169E-2</v>
      </c>
      <c r="S35" s="49">
        <f t="shared" si="50"/>
        <v>-3.2679738562091504E-3</v>
      </c>
      <c r="T35" s="49">
        <f t="shared" si="51"/>
        <v>0</v>
      </c>
      <c r="U35" s="49">
        <f t="shared" si="52"/>
        <v>0.23627684964200477</v>
      </c>
      <c r="V35" s="49">
        <f t="shared" si="53"/>
        <v>0.34563758389261745</v>
      </c>
      <c r="W35" s="49">
        <f t="shared" si="56"/>
        <v>0.15901639344262294</v>
      </c>
      <c r="X35" s="49">
        <f t="shared" si="57"/>
        <v>0.21237458193979933</v>
      </c>
      <c r="Y35" s="49">
        <f t="shared" si="58"/>
        <v>0.12355212355212356</v>
      </c>
      <c r="Z35" s="49">
        <f t="shared" si="59"/>
        <v>-1.2468827930174563E-3</v>
      </c>
      <c r="AA35" s="49">
        <f t="shared" si="60"/>
        <v>5.6577086280056574E-2</v>
      </c>
      <c r="AB35" s="49">
        <f t="shared" si="61"/>
        <v>1.5172413793103448E-2</v>
      </c>
      <c r="AC35" s="49">
        <f t="shared" si="62"/>
        <v>5.3264604810996562E-2</v>
      </c>
      <c r="AD35" s="49">
        <f t="shared" si="63"/>
        <v>2.4968789013732834E-3</v>
      </c>
      <c r="AE35" s="49">
        <f t="shared" si="64"/>
        <v>1.7402945113788489E-2</v>
      </c>
      <c r="AF35" s="49">
        <f t="shared" si="65"/>
        <v>0.10461956521739131</v>
      </c>
      <c r="AG35" s="49">
        <f t="shared" si="66"/>
        <v>-5.7096247960848286E-2</v>
      </c>
      <c r="AH35" s="49">
        <f t="shared" si="67"/>
        <v>-2.3661270236612703E-2</v>
      </c>
      <c r="AI35" s="49">
        <f t="shared" si="68"/>
        <v>-4.6052631578947366E-2</v>
      </c>
      <c r="AJ35" s="49">
        <f t="shared" si="69"/>
        <v>3.9360393603936041E-2</v>
      </c>
      <c r="AK35" s="49">
        <f t="shared" si="26"/>
        <v>0.14878892733564014</v>
      </c>
      <c r="AL35" s="49">
        <f t="shared" si="26"/>
        <v>2.8061224489795918E-2</v>
      </c>
      <c r="AM35" s="49">
        <f t="shared" si="26"/>
        <v>7.7241379310344832E-2</v>
      </c>
      <c r="AN35" s="49">
        <f t="shared" si="26"/>
        <v>-0.1893491124260355</v>
      </c>
      <c r="AO35" s="49">
        <f t="shared" si="26"/>
        <v>-0.2289156626506024</v>
      </c>
      <c r="AP35" s="49">
        <f t="shared" si="26"/>
        <v>-4.3424317617866005E-2</v>
      </c>
      <c r="AQ35" s="49">
        <f t="shared" si="26"/>
        <v>-5.5057618437900128E-2</v>
      </c>
      <c r="AR35" s="49">
        <f t="shared" si="26"/>
        <v>0.2</v>
      </c>
      <c r="AS35" s="49">
        <f t="shared" si="26"/>
        <v>0.166015625</v>
      </c>
      <c r="AT35" s="49">
        <f t="shared" si="26"/>
        <v>7.9118028534370943E-2</v>
      </c>
      <c r="AU35" s="49">
        <f t="shared" si="26"/>
        <v>-1.7615176151761516E-2</v>
      </c>
      <c r="AV35" s="49">
        <f t="shared" si="26"/>
        <v>-7.4209245742092464E-2</v>
      </c>
      <c r="AW35" s="49">
        <f t="shared" si="26"/>
        <v>3.350083752093802E-2</v>
      </c>
      <c r="AX35" s="49">
        <f t="shared" si="27"/>
        <v>2.0432692307692308E-2</v>
      </c>
      <c r="AY35" s="49">
        <f t="shared" si="27"/>
        <v>-5.5172413793103448E-2</v>
      </c>
      <c r="AZ35" s="49">
        <f t="shared" si="27"/>
        <v>-0.41787122207621552</v>
      </c>
      <c r="BA35" s="49">
        <f t="shared" si="27"/>
        <v>0.1847649918962723</v>
      </c>
      <c r="BB35" s="49">
        <f t="shared" si="27"/>
        <v>-8.95170789163722E-2</v>
      </c>
      <c r="BC35" s="49">
        <f t="shared" si="27"/>
        <v>5.4014598540145987E-2</v>
      </c>
      <c r="BD35" s="49">
        <f t="shared" si="27"/>
        <v>0.72911963882618513</v>
      </c>
      <c r="BE35" s="49">
        <f t="shared" si="27"/>
        <v>-0.25854993160054718</v>
      </c>
      <c r="BF35" s="49">
        <f t="shared" si="27"/>
        <v>-9.4437257438551095E-2</v>
      </c>
      <c r="BG35" s="49">
        <f t="shared" si="27"/>
        <v>-1.3850415512465374E-2</v>
      </c>
      <c r="BH35" s="49">
        <f t="shared" si="27"/>
        <v>-1.0443864229765013E-2</v>
      </c>
      <c r="BI35" s="49">
        <f t="shared" si="27"/>
        <v>8.4870848708487087E-2</v>
      </c>
      <c r="BJ35" s="49">
        <f t="shared" si="27"/>
        <v>0.12857142857142856</v>
      </c>
      <c r="BK35" s="49">
        <f t="shared" si="27"/>
        <v>9.6910112359550563E-2</v>
      </c>
      <c r="BL35" s="49">
        <f t="shared" si="55"/>
        <v>0.10554089709762533</v>
      </c>
      <c r="BM35" s="49">
        <f t="shared" si="28"/>
        <v>0.16496598639455781</v>
      </c>
      <c r="BN35" s="49">
        <f t="shared" si="28"/>
        <v>0.12784810126582277</v>
      </c>
      <c r="BO35" s="49">
        <f t="shared" si="28"/>
        <v>0.19846350832266324</v>
      </c>
      <c r="BP35" s="49">
        <f t="shared" si="28"/>
        <v>0.11575178997613365</v>
      </c>
      <c r="BQ35" s="49">
        <f t="shared" si="28"/>
        <v>1.6058394160583942E-2</v>
      </c>
      <c r="BR35" s="49">
        <f t="shared" si="28"/>
        <v>-0.10886644219977554</v>
      </c>
      <c r="BS35" s="49">
        <f t="shared" si="29"/>
        <v>6.1292471685542971E-2</v>
      </c>
      <c r="BT35" s="49">
        <f t="shared" si="30"/>
        <v>0.17890772128060264</v>
      </c>
      <c r="BU35" s="49">
        <f t="shared" si="31"/>
        <v>0.17678381256656017</v>
      </c>
      <c r="BV35" s="49">
        <f t="shared" si="32"/>
        <v>6.7873303167420816E-3</v>
      </c>
      <c r="BW35" s="49">
        <f t="shared" si="33"/>
        <v>0.13617977528089886</v>
      </c>
      <c r="BX35" s="49">
        <f t="shared" si="33"/>
        <v>0.11352848101265822</v>
      </c>
      <c r="BY35" s="49">
        <f t="shared" si="33"/>
        <v>2.9840142095914741E-2</v>
      </c>
      <c r="BZ35" s="49">
        <f t="shared" si="33"/>
        <v>1.2418075198344257E-2</v>
      </c>
      <c r="CA35" s="49">
        <f t="shared" si="33"/>
        <v>3.5775127768313458E-2</v>
      </c>
      <c r="CB35" s="49">
        <f t="shared" si="33"/>
        <v>-9.5723684210526322E-2</v>
      </c>
      <c r="CC35" s="49">
        <f t="shared" si="33"/>
        <v>8.7304474354310657E-2</v>
      </c>
      <c r="CD35" s="49">
        <f t="shared" si="33"/>
        <v>-1.2378721980595517E-2</v>
      </c>
      <c r="CE35" s="49">
        <f t="shared" si="33"/>
        <v>-0.10840108401084012</v>
      </c>
      <c r="CF35" s="49">
        <f t="shared" si="33"/>
        <v>3.7234042553191488E-2</v>
      </c>
      <c r="CG35" s="49">
        <f t="shared" si="33"/>
        <v>4.3223443223443223E-2</v>
      </c>
      <c r="CH35" s="49">
        <f t="shared" si="33"/>
        <v>0.12183988764044944</v>
      </c>
      <c r="CI35" s="49">
        <f t="shared" si="33"/>
        <v>5.1956181533646326E-2</v>
      </c>
    </row>
    <row r="36" spans="2:87" ht="17.100000000000001" customHeight="1" thickBot="1" x14ac:dyDescent="0.25">
      <c r="B36" s="36" t="s">
        <v>121</v>
      </c>
      <c r="C36" s="49">
        <f t="shared" si="34"/>
        <v>-0.39393939393939392</v>
      </c>
      <c r="D36" s="49">
        <f t="shared" si="35"/>
        <v>0.1111111111111111</v>
      </c>
      <c r="E36" s="49">
        <f t="shared" si="36"/>
        <v>7.8947368421052627E-2</v>
      </c>
      <c r="F36" s="49">
        <f t="shared" si="37"/>
        <v>8.9285714285714288E-2</v>
      </c>
      <c r="G36" s="49">
        <f t="shared" si="38"/>
        <v>0.47499999999999998</v>
      </c>
      <c r="H36" s="49">
        <f t="shared" si="39"/>
        <v>-0.2</v>
      </c>
      <c r="I36" s="49">
        <f t="shared" si="40"/>
        <v>-0.21951219512195122</v>
      </c>
      <c r="J36" s="49">
        <f t="shared" si="41"/>
        <v>0.19672131147540983</v>
      </c>
      <c r="K36" s="49">
        <f t="shared" si="42"/>
        <v>1.6949152542372881E-2</v>
      </c>
      <c r="L36" s="49">
        <f t="shared" si="43"/>
        <v>0.39285714285714285</v>
      </c>
      <c r="M36" s="49">
        <f t="shared" si="44"/>
        <v>0.75</v>
      </c>
      <c r="N36" s="49">
        <f t="shared" si="45"/>
        <v>0.43835616438356162</v>
      </c>
      <c r="O36" s="49">
        <f t="shared" si="46"/>
        <v>0.45</v>
      </c>
      <c r="P36" s="49">
        <f t="shared" si="47"/>
        <v>0.35897435897435898</v>
      </c>
      <c r="Q36" s="49">
        <f t="shared" si="48"/>
        <v>0.125</v>
      </c>
      <c r="R36" s="49">
        <f t="shared" si="49"/>
        <v>-0.24761904761904763</v>
      </c>
      <c r="S36" s="49">
        <f t="shared" si="50"/>
        <v>5.7471264367816091E-2</v>
      </c>
      <c r="T36" s="49">
        <f t="shared" si="51"/>
        <v>-9.4339622641509441E-2</v>
      </c>
      <c r="U36" s="49">
        <f t="shared" si="52"/>
        <v>0.12698412698412698</v>
      </c>
      <c r="V36" s="49">
        <f t="shared" si="53"/>
        <v>0.45569620253164556</v>
      </c>
      <c r="W36" s="49">
        <f t="shared" si="56"/>
        <v>-0.15217391304347827</v>
      </c>
      <c r="X36" s="49">
        <f t="shared" si="57"/>
        <v>0.26041666666666669</v>
      </c>
      <c r="Y36" s="49">
        <f t="shared" si="58"/>
        <v>0.12676056338028169</v>
      </c>
      <c r="Z36" s="49">
        <f t="shared" si="59"/>
        <v>1.7391304347826087E-2</v>
      </c>
      <c r="AA36" s="49">
        <f t="shared" si="60"/>
        <v>0.57692307692307687</v>
      </c>
      <c r="AB36" s="49">
        <f t="shared" si="61"/>
        <v>-7.43801652892562E-2</v>
      </c>
      <c r="AC36" s="49">
        <f t="shared" si="62"/>
        <v>0.13750000000000001</v>
      </c>
      <c r="AD36" s="49">
        <f t="shared" si="63"/>
        <v>0.20512820512820512</v>
      </c>
      <c r="AE36" s="49">
        <f t="shared" si="64"/>
        <v>0.17073170731707318</v>
      </c>
      <c r="AF36" s="49">
        <f t="shared" si="65"/>
        <v>0.4107142857142857</v>
      </c>
      <c r="AG36" s="49">
        <f t="shared" si="66"/>
        <v>0.26373626373626374</v>
      </c>
      <c r="AH36" s="49">
        <f t="shared" si="67"/>
        <v>0.15602836879432624</v>
      </c>
      <c r="AI36" s="49">
        <f t="shared" si="68"/>
        <v>-0.1111111111111111</v>
      </c>
      <c r="AJ36" s="49">
        <f t="shared" si="69"/>
        <v>-0.17088607594936708</v>
      </c>
      <c r="AK36" s="49">
        <f t="shared" si="26"/>
        <v>-0.20869565217391303</v>
      </c>
      <c r="AL36" s="49">
        <f t="shared" si="26"/>
        <v>-0.19018404907975461</v>
      </c>
      <c r="AM36" s="49">
        <f t="shared" si="26"/>
        <v>0.1015625</v>
      </c>
      <c r="AN36" s="49">
        <f t="shared" si="26"/>
        <v>0.29770992366412213</v>
      </c>
      <c r="AO36" s="49">
        <f t="shared" si="26"/>
        <v>0.10989010989010989</v>
      </c>
      <c r="AP36" s="49">
        <f t="shared" si="26"/>
        <v>0.12878787878787878</v>
      </c>
      <c r="AQ36" s="49">
        <f t="shared" si="26"/>
        <v>4.9645390070921988E-2</v>
      </c>
      <c r="AR36" s="49">
        <f t="shared" si="26"/>
        <v>0.21176470588235294</v>
      </c>
      <c r="AS36" s="49">
        <f t="shared" si="26"/>
        <v>0.24752475247524752</v>
      </c>
      <c r="AT36" s="49">
        <f t="shared" si="26"/>
        <v>2.6845637583892617E-2</v>
      </c>
      <c r="AU36" s="49">
        <f t="shared" si="26"/>
        <v>-3.3783783783783786E-2</v>
      </c>
      <c r="AV36" s="49">
        <f t="shared" si="26"/>
        <v>-0.32524271844660196</v>
      </c>
      <c r="AW36" s="49">
        <f t="shared" si="26"/>
        <v>-0.18253968253968253</v>
      </c>
      <c r="AX36" s="49">
        <f t="shared" si="27"/>
        <v>0.1111111111111111</v>
      </c>
      <c r="AY36" s="49">
        <f t="shared" si="27"/>
        <v>-8.3916083916083919E-2</v>
      </c>
      <c r="AZ36" s="49">
        <f t="shared" si="27"/>
        <v>-0.42446043165467628</v>
      </c>
      <c r="BA36" s="49">
        <f t="shared" si="27"/>
        <v>0.29126213592233008</v>
      </c>
      <c r="BB36" s="49">
        <f t="shared" si="27"/>
        <v>-0.11764705882352941</v>
      </c>
      <c r="BC36" s="49">
        <f t="shared" si="27"/>
        <v>4.5801526717557252E-2</v>
      </c>
      <c r="BD36" s="49">
        <f t="shared" si="27"/>
        <v>0.625</v>
      </c>
      <c r="BE36" s="49">
        <f t="shared" si="27"/>
        <v>-7.5187969924812026E-2</v>
      </c>
      <c r="BF36" s="49">
        <f t="shared" si="27"/>
        <v>-6.6666666666666666E-2</v>
      </c>
      <c r="BG36" s="49">
        <f t="shared" si="27"/>
        <v>-0.13868613138686131</v>
      </c>
      <c r="BH36" s="49">
        <f t="shared" si="27"/>
        <v>-9.2307692307692313E-2</v>
      </c>
      <c r="BI36" s="49">
        <f t="shared" si="27"/>
        <v>-0.15447154471544716</v>
      </c>
      <c r="BJ36" s="49">
        <f t="shared" si="27"/>
        <v>-4.2857142857142858E-2</v>
      </c>
      <c r="BK36" s="49">
        <f t="shared" si="27"/>
        <v>0.16101694915254236</v>
      </c>
      <c r="BL36" s="49">
        <f t="shared" si="55"/>
        <v>0.24576271186440679</v>
      </c>
      <c r="BM36" s="49">
        <f t="shared" si="28"/>
        <v>-3.8461538461538464E-2</v>
      </c>
      <c r="BN36" s="49">
        <f t="shared" si="28"/>
        <v>-6.7164179104477612E-2</v>
      </c>
      <c r="BO36" s="49">
        <f t="shared" si="28"/>
        <v>-0.24087591240875914</v>
      </c>
      <c r="BP36" s="49">
        <f t="shared" si="28"/>
        <v>5.4421768707482991E-2</v>
      </c>
      <c r="BQ36" s="49">
        <f t="shared" si="28"/>
        <v>-0.12</v>
      </c>
      <c r="BR36" s="49">
        <f t="shared" si="28"/>
        <v>0.248</v>
      </c>
      <c r="BS36" s="49">
        <f t="shared" si="29"/>
        <v>-4.9327354260089683E-2</v>
      </c>
      <c r="BT36" s="49">
        <f t="shared" si="30"/>
        <v>3.7735849056603772E-2</v>
      </c>
      <c r="BU36" s="49">
        <f t="shared" si="31"/>
        <v>0.35909090909090907</v>
      </c>
      <c r="BV36" s="49">
        <f t="shared" si="32"/>
        <v>0.12040133779264214</v>
      </c>
      <c r="BW36" s="49">
        <f t="shared" si="33"/>
        <v>0.11641791044776119</v>
      </c>
      <c r="BX36" s="49">
        <f t="shared" si="33"/>
        <v>5.8823529411764705E-2</v>
      </c>
      <c r="BY36" s="49">
        <f t="shared" si="33"/>
        <v>0.17929292929292928</v>
      </c>
      <c r="BZ36" s="49">
        <f t="shared" si="33"/>
        <v>0.24197002141327623</v>
      </c>
      <c r="CA36" s="49">
        <f t="shared" si="33"/>
        <v>-0.16896551724137931</v>
      </c>
      <c r="CB36" s="49">
        <f t="shared" si="33"/>
        <v>0.16390041493775934</v>
      </c>
      <c r="CC36" s="49">
        <f t="shared" si="33"/>
        <v>0.12834224598930483</v>
      </c>
      <c r="CD36" s="49">
        <f t="shared" si="33"/>
        <v>-0.12322274881516587</v>
      </c>
      <c r="CE36" s="49">
        <f t="shared" si="33"/>
        <v>-0.10990990990990991</v>
      </c>
      <c r="CF36" s="49">
        <f t="shared" si="33"/>
        <v>7.28744939271255E-2</v>
      </c>
      <c r="CG36" s="49">
        <f t="shared" si="33"/>
        <v>-0.10566037735849057</v>
      </c>
      <c r="CH36" s="49">
        <f t="shared" si="33"/>
        <v>7.3839662447257384E-2</v>
      </c>
      <c r="CI36" s="49">
        <f t="shared" si="33"/>
        <v>-1.1787819253438114E-2</v>
      </c>
    </row>
    <row r="37" spans="2:87" ht="17.100000000000001" customHeight="1" thickBot="1" x14ac:dyDescent="0.25">
      <c r="B37" s="36" t="s">
        <v>122</v>
      </c>
      <c r="C37" s="49">
        <f t="shared" si="34"/>
        <v>4.9180327868852458E-2</v>
      </c>
      <c r="D37" s="49">
        <f t="shared" si="35"/>
        <v>1.4388489208633094E-2</v>
      </c>
      <c r="E37" s="49">
        <f t="shared" si="36"/>
        <v>0.36781609195402298</v>
      </c>
      <c r="F37" s="49">
        <f t="shared" si="37"/>
        <v>0.14285714285714285</v>
      </c>
      <c r="G37" s="49">
        <f t="shared" si="38"/>
        <v>0.1171875</v>
      </c>
      <c r="H37" s="49">
        <f t="shared" si="39"/>
        <v>0.19148936170212766</v>
      </c>
      <c r="I37" s="49">
        <f t="shared" si="40"/>
        <v>0.15126050420168066</v>
      </c>
      <c r="J37" s="49">
        <f t="shared" si="41"/>
        <v>0.23125000000000001</v>
      </c>
      <c r="K37" s="49">
        <f t="shared" si="42"/>
        <v>0.39860139860139859</v>
      </c>
      <c r="L37" s="49">
        <f t="shared" si="43"/>
        <v>2.3809523809523808E-2</v>
      </c>
      <c r="M37" s="49">
        <f t="shared" si="44"/>
        <v>0.31386861313868614</v>
      </c>
      <c r="N37" s="49">
        <f t="shared" si="45"/>
        <v>-2.5380710659898477E-2</v>
      </c>
      <c r="O37" s="49">
        <f t="shared" si="46"/>
        <v>0.18</v>
      </c>
      <c r="P37" s="49">
        <f t="shared" si="47"/>
        <v>0.58139534883720934</v>
      </c>
      <c r="Q37" s="49">
        <f t="shared" si="48"/>
        <v>6.1111111111111109E-2</v>
      </c>
      <c r="R37" s="49">
        <f t="shared" si="49"/>
        <v>0.35416666666666669</v>
      </c>
      <c r="S37" s="49">
        <f t="shared" si="50"/>
        <v>0.27542372881355931</v>
      </c>
      <c r="T37" s="49">
        <f t="shared" si="51"/>
        <v>4.4117647058823532E-2</v>
      </c>
      <c r="U37" s="49">
        <f t="shared" si="52"/>
        <v>0.18848167539267016</v>
      </c>
      <c r="V37" s="49">
        <f t="shared" si="53"/>
        <v>0.36923076923076925</v>
      </c>
      <c r="W37" s="49">
        <f t="shared" si="56"/>
        <v>-6.3122923588039864E-2</v>
      </c>
      <c r="X37" s="49">
        <f t="shared" si="57"/>
        <v>0.27112676056338031</v>
      </c>
      <c r="Y37" s="49">
        <f t="shared" si="58"/>
        <v>4.8458149779735685E-2</v>
      </c>
      <c r="Z37" s="49">
        <f t="shared" si="59"/>
        <v>0.12078651685393259</v>
      </c>
      <c r="AA37" s="49">
        <f t="shared" si="60"/>
        <v>0.24113475177304963</v>
      </c>
      <c r="AB37" s="49">
        <f t="shared" si="61"/>
        <v>3.8781163434903045E-2</v>
      </c>
      <c r="AC37" s="49">
        <f t="shared" si="62"/>
        <v>0.40336134453781514</v>
      </c>
      <c r="AD37" s="49">
        <f t="shared" si="63"/>
        <v>0</v>
      </c>
      <c r="AE37" s="49">
        <f t="shared" si="64"/>
        <v>-2.8571428571428571E-3</v>
      </c>
      <c r="AF37" s="49">
        <f t="shared" si="65"/>
        <v>-1.0666666666666666E-2</v>
      </c>
      <c r="AG37" s="49">
        <f t="shared" si="66"/>
        <v>-0.15868263473053892</v>
      </c>
      <c r="AH37" s="49">
        <f t="shared" si="67"/>
        <v>-0.17794486215538846</v>
      </c>
      <c r="AI37" s="49">
        <f t="shared" si="68"/>
        <v>-7.1633237822349566E-2</v>
      </c>
      <c r="AJ37" s="49">
        <f t="shared" si="69"/>
        <v>-6.4690026954177901E-2</v>
      </c>
      <c r="AK37" s="49">
        <f t="shared" si="26"/>
        <v>3.2028469750889681E-2</v>
      </c>
      <c r="AL37" s="49">
        <f t="shared" si="26"/>
        <v>0.13414634146341464</v>
      </c>
      <c r="AM37" s="49">
        <f t="shared" si="26"/>
        <v>0.16666666666666666</v>
      </c>
      <c r="AN37" s="49">
        <f t="shared" si="26"/>
        <v>1.1527377521613832E-2</v>
      </c>
      <c r="AO37" s="49">
        <f t="shared" si="26"/>
        <v>-0.16551724137931034</v>
      </c>
      <c r="AP37" s="49">
        <f t="shared" si="26"/>
        <v>-6.1827956989247312E-2</v>
      </c>
      <c r="AQ37" s="49">
        <f t="shared" si="26"/>
        <v>-0.31746031746031744</v>
      </c>
      <c r="AR37" s="49">
        <f t="shared" si="26"/>
        <v>8.5470085470085472E-2</v>
      </c>
      <c r="AS37" s="49">
        <f t="shared" si="26"/>
        <v>7.43801652892562E-2</v>
      </c>
      <c r="AT37" s="49">
        <f t="shared" si="26"/>
        <v>7.4498567335243557E-2</v>
      </c>
      <c r="AU37" s="49">
        <f t="shared" si="26"/>
        <v>0.24031007751937986</v>
      </c>
      <c r="AV37" s="49">
        <f t="shared" si="26"/>
        <v>-6.5616797900262466E-2</v>
      </c>
      <c r="AW37" s="49">
        <f t="shared" si="26"/>
        <v>8.0769230769230774E-2</v>
      </c>
      <c r="AX37" s="49">
        <f t="shared" si="27"/>
        <v>-1.8666666666666668E-2</v>
      </c>
      <c r="AY37" s="49">
        <f t="shared" si="27"/>
        <v>-8.1250000000000003E-2</v>
      </c>
      <c r="AZ37" s="49">
        <f t="shared" si="27"/>
        <v>-0.41853932584269665</v>
      </c>
      <c r="BA37" s="49">
        <f t="shared" si="27"/>
        <v>0.18861209964412812</v>
      </c>
      <c r="BB37" s="49">
        <f t="shared" si="27"/>
        <v>6.5217391304347824E-2</v>
      </c>
      <c r="BC37" s="49">
        <f t="shared" si="27"/>
        <v>0.16666666666666666</v>
      </c>
      <c r="BD37" s="49">
        <f t="shared" si="27"/>
        <v>0.6908212560386473</v>
      </c>
      <c r="BE37" s="49">
        <f t="shared" si="27"/>
        <v>-0.24850299401197604</v>
      </c>
      <c r="BF37" s="49">
        <f t="shared" si="27"/>
        <v>-0.22193877551020408</v>
      </c>
      <c r="BG37" s="49">
        <f t="shared" si="27"/>
        <v>-0.12536443148688048</v>
      </c>
      <c r="BH37" s="49">
        <f t="shared" si="27"/>
        <v>-0.14000000000000001</v>
      </c>
      <c r="BI37" s="49">
        <f t="shared" si="27"/>
        <v>-2.3904382470119521E-2</v>
      </c>
      <c r="BJ37" s="49">
        <f t="shared" si="27"/>
        <v>3.2786885245901641E-2</v>
      </c>
      <c r="BK37" s="49">
        <f t="shared" si="27"/>
        <v>-3.6666666666666667E-2</v>
      </c>
      <c r="BL37" s="49">
        <f t="shared" si="55"/>
        <v>0.31561461794019935</v>
      </c>
      <c r="BM37" s="49">
        <f t="shared" si="28"/>
        <v>2.4489795918367346E-2</v>
      </c>
      <c r="BN37" s="49">
        <f t="shared" si="28"/>
        <v>0.16190476190476191</v>
      </c>
      <c r="BO37" s="49">
        <f t="shared" si="28"/>
        <v>0.2179930795847751</v>
      </c>
      <c r="BP37" s="49">
        <f t="shared" si="28"/>
        <v>-7.575757575757576E-2</v>
      </c>
      <c r="BQ37" s="49">
        <f t="shared" si="28"/>
        <v>5.1792828685258967E-2</v>
      </c>
      <c r="BR37" s="49">
        <f t="shared" si="28"/>
        <v>-3.2786885245901641E-2</v>
      </c>
      <c r="BS37" s="49">
        <f t="shared" si="29"/>
        <v>0.12295081967213115</v>
      </c>
      <c r="BT37" s="49">
        <f t="shared" si="30"/>
        <v>0.177007299270073</v>
      </c>
      <c r="BU37" s="49">
        <f t="shared" si="31"/>
        <v>0.15348837209302327</v>
      </c>
      <c r="BV37" s="49">
        <f t="shared" si="32"/>
        <v>0.28897849462365593</v>
      </c>
      <c r="BW37" s="49">
        <f t="shared" si="33"/>
        <v>0.21793534932221065</v>
      </c>
      <c r="BX37" s="49">
        <f t="shared" si="33"/>
        <v>9.5890410958904104E-2</v>
      </c>
      <c r="BY37" s="49">
        <f t="shared" si="33"/>
        <v>0.13906250000000001</v>
      </c>
      <c r="BZ37" s="49">
        <f t="shared" si="33"/>
        <v>-8.8477366255144033E-2</v>
      </c>
      <c r="CA37" s="49">
        <f t="shared" si="33"/>
        <v>3.0097817908201654E-3</v>
      </c>
      <c r="CB37" s="49">
        <f t="shared" si="33"/>
        <v>-9.7524381095273824E-3</v>
      </c>
      <c r="CC37" s="49">
        <f t="shared" si="33"/>
        <v>-3.4848484848484851E-2</v>
      </c>
      <c r="CD37" s="49">
        <f t="shared" si="33"/>
        <v>4.0031397174254316E-2</v>
      </c>
      <c r="CE37" s="49">
        <f t="shared" si="33"/>
        <v>-7.3962264150943396E-2</v>
      </c>
      <c r="CF37" s="49">
        <f t="shared" si="33"/>
        <v>1.7929910350448247E-2</v>
      </c>
      <c r="CG37" s="49">
        <f t="shared" si="33"/>
        <v>-7.0456365092073661E-2</v>
      </c>
      <c r="CH37" s="49">
        <f t="shared" si="33"/>
        <v>0.12144702842377261</v>
      </c>
      <c r="CI37" s="49">
        <f t="shared" si="33"/>
        <v>2.6113671274961597E-2</v>
      </c>
    </row>
    <row r="38" spans="2:87" ht="17.100000000000001" customHeight="1" thickBot="1" x14ac:dyDescent="0.25">
      <c r="B38" s="36" t="s">
        <v>123</v>
      </c>
      <c r="C38" s="49">
        <f t="shared" si="34"/>
        <v>-0.12115384615384615</v>
      </c>
      <c r="D38" s="49">
        <f t="shared" si="35"/>
        <v>0.21555555555555556</v>
      </c>
      <c r="E38" s="49">
        <f t="shared" si="36"/>
        <v>0.10795454545454546</v>
      </c>
      <c r="F38" s="49">
        <f t="shared" si="37"/>
        <v>0.37439613526570048</v>
      </c>
      <c r="G38" s="49">
        <f t="shared" si="38"/>
        <v>7.2210065645514229E-2</v>
      </c>
      <c r="H38" s="49">
        <f t="shared" si="39"/>
        <v>0.10054844606946983</v>
      </c>
      <c r="I38" s="49">
        <f t="shared" si="40"/>
        <v>0.29230769230769232</v>
      </c>
      <c r="J38" s="49">
        <f t="shared" si="41"/>
        <v>3.5149384885764502E-2</v>
      </c>
      <c r="K38" s="49">
        <f t="shared" si="42"/>
        <v>0.33061224489795921</v>
      </c>
      <c r="L38" s="49">
        <f t="shared" si="43"/>
        <v>0.19435215946843853</v>
      </c>
      <c r="M38" s="49">
        <f t="shared" si="44"/>
        <v>-2.1825396825396824E-2</v>
      </c>
      <c r="N38" s="49">
        <f t="shared" si="45"/>
        <v>0.16808149405772496</v>
      </c>
      <c r="O38" s="49">
        <f t="shared" si="46"/>
        <v>1.6871165644171779E-2</v>
      </c>
      <c r="P38" s="49">
        <f t="shared" si="47"/>
        <v>-7.5104311543810851E-2</v>
      </c>
      <c r="Q38" s="49">
        <f t="shared" si="48"/>
        <v>8.5192697768762676E-2</v>
      </c>
      <c r="R38" s="49">
        <f t="shared" si="49"/>
        <v>7.5581395348837205E-2</v>
      </c>
      <c r="S38" s="49">
        <f t="shared" si="50"/>
        <v>0.23076923076923078</v>
      </c>
      <c r="T38" s="49">
        <f t="shared" si="51"/>
        <v>0.11578947368421053</v>
      </c>
      <c r="U38" s="49">
        <f t="shared" si="52"/>
        <v>-2.9906542056074768E-2</v>
      </c>
      <c r="V38" s="49">
        <f t="shared" si="53"/>
        <v>0.1581081081081081</v>
      </c>
      <c r="W38" s="49">
        <f t="shared" si="56"/>
        <v>-0.11519607843137254</v>
      </c>
      <c r="X38" s="49">
        <f t="shared" si="57"/>
        <v>2.9649595687331536E-2</v>
      </c>
      <c r="Y38" s="49">
        <f t="shared" si="58"/>
        <v>0.18689788053949905</v>
      </c>
      <c r="Z38" s="49">
        <f t="shared" si="59"/>
        <v>0.1971995332555426</v>
      </c>
      <c r="AA38" s="49">
        <f t="shared" si="60"/>
        <v>0.12326869806094183</v>
      </c>
      <c r="AB38" s="49">
        <f t="shared" si="61"/>
        <v>0.11387434554973822</v>
      </c>
      <c r="AC38" s="49">
        <f t="shared" si="62"/>
        <v>0.42207792207792205</v>
      </c>
      <c r="AD38" s="49">
        <f t="shared" si="63"/>
        <v>-5.9454191033138398E-2</v>
      </c>
      <c r="AE38" s="49">
        <f t="shared" si="64"/>
        <v>5.0554870530209621E-2</v>
      </c>
      <c r="AF38" s="49">
        <f t="shared" si="65"/>
        <v>1.7626321974148061E-2</v>
      </c>
      <c r="AG38" s="49">
        <f t="shared" si="66"/>
        <v>-0.16666666666666666</v>
      </c>
      <c r="AH38" s="49">
        <f t="shared" si="67"/>
        <v>1.0362694300518135E-2</v>
      </c>
      <c r="AI38" s="49">
        <f t="shared" si="68"/>
        <v>-1.8779342723004695E-2</v>
      </c>
      <c r="AJ38" s="49">
        <f t="shared" si="69"/>
        <v>0.23556581986143188</v>
      </c>
      <c r="AK38" s="49">
        <f t="shared" si="26"/>
        <v>9.8630136986301367E-2</v>
      </c>
      <c r="AL38" s="49">
        <f t="shared" si="26"/>
        <v>4.205128205128205E-2</v>
      </c>
      <c r="AM38" s="49">
        <f t="shared" si="26"/>
        <v>0.28349282296650719</v>
      </c>
      <c r="AN38" s="49">
        <f t="shared" si="26"/>
        <v>-5.5140186915887852E-2</v>
      </c>
      <c r="AO38" s="49">
        <f t="shared" si="26"/>
        <v>-0.11970074812967581</v>
      </c>
      <c r="AP38" s="49">
        <f t="shared" si="26"/>
        <v>-1.968503937007874E-3</v>
      </c>
      <c r="AQ38" s="49">
        <f t="shared" si="26"/>
        <v>-0.1239515377446412</v>
      </c>
      <c r="AR38" s="49">
        <f t="shared" si="26"/>
        <v>4.1543026706231452E-2</v>
      </c>
      <c r="AS38" s="49">
        <f t="shared" si="26"/>
        <v>1.5580736543909348E-2</v>
      </c>
      <c r="AT38" s="49">
        <f t="shared" si="26"/>
        <v>2.6627218934911243E-2</v>
      </c>
      <c r="AU38" s="49">
        <f t="shared" si="26"/>
        <v>6.4893617021276592E-2</v>
      </c>
      <c r="AV38" s="49">
        <f t="shared" si="26"/>
        <v>-5.8879392212725548E-2</v>
      </c>
      <c r="AW38" s="49">
        <f t="shared" ref="AW38:AW43" si="70">+(BA17-AW17)/AW17</f>
        <v>0.15062761506276151</v>
      </c>
      <c r="AX38" s="49">
        <f t="shared" si="27"/>
        <v>-3.4582132564841501E-2</v>
      </c>
      <c r="AY38" s="49">
        <f t="shared" si="27"/>
        <v>-0.20979020979020979</v>
      </c>
      <c r="AZ38" s="49">
        <f t="shared" si="27"/>
        <v>-0.53380423814328959</v>
      </c>
      <c r="BA38" s="49">
        <f t="shared" si="27"/>
        <v>4.363636363636364E-2</v>
      </c>
      <c r="BB38" s="49">
        <f t="shared" si="27"/>
        <v>8.1592039800995025E-2</v>
      </c>
      <c r="BC38" s="49">
        <f t="shared" si="27"/>
        <v>9.4816687737041716E-2</v>
      </c>
      <c r="BD38" s="49">
        <f t="shared" si="27"/>
        <v>1.3354978354978355</v>
      </c>
      <c r="BE38" s="49">
        <f t="shared" si="27"/>
        <v>-0.2264808362369338</v>
      </c>
      <c r="BF38" s="49">
        <f t="shared" si="27"/>
        <v>-0.140754369825207</v>
      </c>
      <c r="BG38" s="49">
        <f t="shared" si="27"/>
        <v>1.2702078521939953E-2</v>
      </c>
      <c r="BH38" s="49">
        <f t="shared" si="27"/>
        <v>-0.20667284522706209</v>
      </c>
      <c r="BI38" s="49">
        <f t="shared" si="27"/>
        <v>0.13213213213213212</v>
      </c>
      <c r="BJ38" s="49">
        <f t="shared" si="27"/>
        <v>7.1734475374732334E-2</v>
      </c>
      <c r="BK38" s="49">
        <f t="shared" si="27"/>
        <v>6.7274800456100348E-2</v>
      </c>
      <c r="BL38" s="49">
        <f t="shared" si="55"/>
        <v>0.11682242990654206</v>
      </c>
      <c r="BM38" s="49">
        <f t="shared" si="28"/>
        <v>5.0397877984084884E-2</v>
      </c>
      <c r="BN38" s="49">
        <f t="shared" si="28"/>
        <v>-3.2967032967032968E-2</v>
      </c>
      <c r="BO38" s="49">
        <f t="shared" si="28"/>
        <v>0.16452991452991453</v>
      </c>
      <c r="BP38" s="49">
        <f t="shared" si="28"/>
        <v>0.13493723849372385</v>
      </c>
      <c r="BQ38" s="49">
        <f t="shared" si="28"/>
        <v>1.1363636363636364E-2</v>
      </c>
      <c r="BR38" s="49">
        <f t="shared" si="28"/>
        <v>0.11880165289256199</v>
      </c>
      <c r="BS38" s="49">
        <f t="shared" si="29"/>
        <v>0.13076036866359447</v>
      </c>
      <c r="BT38" s="49">
        <f t="shared" si="30"/>
        <v>0.11309220580743759</v>
      </c>
      <c r="BU38" s="49">
        <f t="shared" si="31"/>
        <v>0.16796338672768879</v>
      </c>
      <c r="BV38" s="49">
        <f t="shared" si="32"/>
        <v>1.9984326018808778E-2</v>
      </c>
      <c r="BW38" s="49">
        <f t="shared" si="33"/>
        <v>0.12716096811371494</v>
      </c>
      <c r="BX38" s="49">
        <f t="shared" si="33"/>
        <v>6.6121336059986366E-2</v>
      </c>
      <c r="BY38" s="49">
        <f t="shared" si="33"/>
        <v>0.1198849104859335</v>
      </c>
      <c r="BZ38" s="49">
        <f t="shared" si="33"/>
        <v>-2.2837567799029405E-2</v>
      </c>
      <c r="CA38" s="49">
        <f t="shared" si="33"/>
        <v>8.7934560327198361E-2</v>
      </c>
      <c r="CB38" s="49">
        <f t="shared" si="33"/>
        <v>2.1482277121374866E-2</v>
      </c>
      <c r="CC38" s="49">
        <f t="shared" si="33"/>
        <v>-1.3932702418506835E-2</v>
      </c>
      <c r="CD38" s="49">
        <f t="shared" si="33"/>
        <v>1.8928285790455877E-2</v>
      </c>
      <c r="CE38" s="49">
        <f t="shared" si="33"/>
        <v>-0.16248037676609106</v>
      </c>
      <c r="CF38" s="49">
        <f t="shared" si="33"/>
        <v>0.10746641674476726</v>
      </c>
      <c r="CG38" s="49">
        <f t="shared" si="33"/>
        <v>-1.607898448519041E-2</v>
      </c>
      <c r="CH38" s="49">
        <f t="shared" si="33"/>
        <v>4.7018348623853214E-2</v>
      </c>
      <c r="CI38" s="49">
        <f t="shared" si="33"/>
        <v>0.11144578313253012</v>
      </c>
    </row>
    <row r="39" spans="2:87" ht="17.100000000000001" customHeight="1" thickBot="1" x14ac:dyDescent="0.25">
      <c r="B39" s="36" t="s">
        <v>124</v>
      </c>
      <c r="C39" s="49">
        <f t="shared" si="34"/>
        <v>6.1403508771929821E-2</v>
      </c>
      <c r="D39" s="49">
        <f t="shared" si="35"/>
        <v>0.36</v>
      </c>
      <c r="E39" s="49">
        <f t="shared" si="36"/>
        <v>0.19626168224299065</v>
      </c>
      <c r="F39" s="49">
        <f t="shared" si="37"/>
        <v>0.41269841269841268</v>
      </c>
      <c r="G39" s="49">
        <f t="shared" si="38"/>
        <v>6.6115702479338845E-2</v>
      </c>
      <c r="H39" s="49">
        <f t="shared" si="39"/>
        <v>-5.8823529411764705E-3</v>
      </c>
      <c r="I39" s="49">
        <f t="shared" si="40"/>
        <v>0.234375</v>
      </c>
      <c r="J39" s="49">
        <f t="shared" si="41"/>
        <v>5.6179775280898875E-2</v>
      </c>
      <c r="K39" s="49">
        <f t="shared" si="42"/>
        <v>0.36434108527131781</v>
      </c>
      <c r="L39" s="49">
        <f t="shared" si="43"/>
        <v>-9.4674556213017749E-2</v>
      </c>
      <c r="M39" s="49">
        <f t="shared" si="44"/>
        <v>-6.3291139240506333E-2</v>
      </c>
      <c r="N39" s="49">
        <f t="shared" si="45"/>
        <v>-9.5744680851063829E-2</v>
      </c>
      <c r="O39" s="49">
        <f t="shared" si="46"/>
        <v>3.9772727272727272E-2</v>
      </c>
      <c r="P39" s="49">
        <f t="shared" si="47"/>
        <v>0.20261437908496732</v>
      </c>
      <c r="Q39" s="49">
        <f t="shared" si="48"/>
        <v>-4.0540540540540543E-2</v>
      </c>
      <c r="R39" s="49">
        <f t="shared" si="49"/>
        <v>0.11764705882352941</v>
      </c>
      <c r="S39" s="49">
        <f t="shared" si="50"/>
        <v>0.33879781420765026</v>
      </c>
      <c r="T39" s="49">
        <f t="shared" si="51"/>
        <v>0.19021739130434784</v>
      </c>
      <c r="U39" s="49">
        <f t="shared" si="52"/>
        <v>7.746478873239436E-2</v>
      </c>
      <c r="V39" s="49">
        <f t="shared" si="53"/>
        <v>0.17894736842105263</v>
      </c>
      <c r="W39" s="49">
        <f t="shared" si="56"/>
        <v>-0.24489795918367346</v>
      </c>
      <c r="X39" s="49">
        <f t="shared" si="57"/>
        <v>-9.1324200913242004E-3</v>
      </c>
      <c r="Y39" s="49">
        <f t="shared" si="58"/>
        <v>0.1111111111111111</v>
      </c>
      <c r="Z39" s="49">
        <f t="shared" si="59"/>
        <v>1.7857142857142856E-2</v>
      </c>
      <c r="AA39" s="49">
        <f t="shared" si="60"/>
        <v>0.56216216216216219</v>
      </c>
      <c r="AB39" s="49">
        <f t="shared" si="61"/>
        <v>0.23963133640552994</v>
      </c>
      <c r="AC39" s="49">
        <f t="shared" si="62"/>
        <v>8.8235294117647065E-2</v>
      </c>
      <c r="AD39" s="49">
        <f t="shared" si="63"/>
        <v>0.21052631578947367</v>
      </c>
      <c r="AE39" s="49">
        <f t="shared" si="64"/>
        <v>-0.17301038062283736</v>
      </c>
      <c r="AF39" s="49">
        <f t="shared" si="65"/>
        <v>0.17472118959107807</v>
      </c>
      <c r="AG39" s="49">
        <f t="shared" si="66"/>
        <v>0.14054054054054055</v>
      </c>
      <c r="AH39" s="49">
        <f t="shared" si="67"/>
        <v>9.7826086956521743E-2</v>
      </c>
      <c r="AI39" s="49">
        <f t="shared" si="68"/>
        <v>0.11297071129707113</v>
      </c>
      <c r="AJ39" s="49">
        <f t="shared" si="69"/>
        <v>0</v>
      </c>
      <c r="AK39" s="49">
        <f t="shared" si="26"/>
        <v>4.2654028436018961E-2</v>
      </c>
      <c r="AL39" s="49">
        <f t="shared" si="26"/>
        <v>3.3003300330033E-2</v>
      </c>
      <c r="AM39" s="49">
        <f t="shared" si="26"/>
        <v>1.8796992481203006E-2</v>
      </c>
      <c r="AN39" s="49">
        <f t="shared" si="26"/>
        <v>5.3797468354430382E-2</v>
      </c>
      <c r="AO39" s="49">
        <f t="shared" si="26"/>
        <v>-0.18181818181818182</v>
      </c>
      <c r="AP39" s="49">
        <f t="shared" si="26"/>
        <v>7.0287539936102233E-2</v>
      </c>
      <c r="AQ39" s="49">
        <f t="shared" si="26"/>
        <v>1.107011070110701E-2</v>
      </c>
      <c r="AR39" s="49">
        <f t="shared" si="26"/>
        <v>-0.22522522522522523</v>
      </c>
      <c r="AS39" s="49">
        <f t="shared" si="26"/>
        <v>0.10555555555555556</v>
      </c>
      <c r="AT39" s="49">
        <f t="shared" si="26"/>
        <v>-4.7761194029850747E-2</v>
      </c>
      <c r="AU39" s="49">
        <f t="shared" si="26"/>
        <v>7.2992700729927005E-3</v>
      </c>
      <c r="AV39" s="49">
        <f t="shared" si="26"/>
        <v>2.3255813953488372E-2</v>
      </c>
      <c r="AW39" s="49">
        <f t="shared" si="70"/>
        <v>-5.0251256281407036E-3</v>
      </c>
      <c r="AX39" s="49">
        <f t="shared" si="27"/>
        <v>-1.2539184952978056E-2</v>
      </c>
      <c r="AY39" s="49">
        <f t="shared" si="27"/>
        <v>-5.434782608695652E-2</v>
      </c>
      <c r="AZ39" s="49">
        <f t="shared" si="27"/>
        <v>-0.17803030303030304</v>
      </c>
      <c r="BA39" s="49">
        <f t="shared" si="27"/>
        <v>0.32828282828282829</v>
      </c>
      <c r="BB39" s="49">
        <f t="shared" si="27"/>
        <v>-0.10476190476190476</v>
      </c>
      <c r="BC39" s="49">
        <f t="shared" si="27"/>
        <v>4.2145593869731802E-2</v>
      </c>
      <c r="BD39" s="49">
        <f t="shared" si="27"/>
        <v>0.38709677419354838</v>
      </c>
      <c r="BE39" s="49">
        <f t="shared" si="27"/>
        <v>-0.23954372623574144</v>
      </c>
      <c r="BF39" s="49">
        <f t="shared" si="27"/>
        <v>5.6737588652482268E-2</v>
      </c>
      <c r="BG39" s="49">
        <f t="shared" si="27"/>
        <v>0.13970588235294118</v>
      </c>
      <c r="BH39" s="49">
        <f t="shared" si="27"/>
        <v>-2.9900332225913623E-2</v>
      </c>
      <c r="BI39" s="49">
        <f t="shared" si="27"/>
        <v>0.22500000000000001</v>
      </c>
      <c r="BJ39" s="49">
        <f t="shared" si="27"/>
        <v>8.0536912751677847E-2</v>
      </c>
      <c r="BK39" s="49">
        <f t="shared" si="27"/>
        <v>-9.0322580645161285E-2</v>
      </c>
      <c r="BL39" s="49">
        <f t="shared" si="55"/>
        <v>-0.19178082191780821</v>
      </c>
      <c r="BM39" s="49">
        <f t="shared" si="28"/>
        <v>0.18367346938775511</v>
      </c>
      <c r="BN39" s="49">
        <f t="shared" si="28"/>
        <v>0.19565217391304349</v>
      </c>
      <c r="BO39" s="49">
        <f t="shared" si="28"/>
        <v>0.19503546099290781</v>
      </c>
      <c r="BP39" s="49">
        <f t="shared" si="28"/>
        <v>0.58050847457627119</v>
      </c>
      <c r="BQ39" s="49">
        <f t="shared" si="28"/>
        <v>-0.17586206896551723</v>
      </c>
      <c r="BR39" s="49">
        <f t="shared" si="28"/>
        <v>-0.19480519480519481</v>
      </c>
      <c r="BS39" s="49">
        <f t="shared" si="29"/>
        <v>0.26483050847457629</v>
      </c>
      <c r="BT39" s="49">
        <f t="shared" si="30"/>
        <v>7.8726968174204354E-2</v>
      </c>
      <c r="BU39" s="49">
        <f t="shared" si="31"/>
        <v>4.658385093167702E-3</v>
      </c>
      <c r="BV39" s="49">
        <f t="shared" si="32"/>
        <v>8.0370942812983001E-2</v>
      </c>
      <c r="BW39" s="49">
        <f t="shared" si="33"/>
        <v>0.20314735336194564</v>
      </c>
      <c r="BX39" s="49">
        <f t="shared" si="33"/>
        <v>-4.8751486325802618E-2</v>
      </c>
      <c r="BY39" s="49">
        <f t="shared" si="33"/>
        <v>0.27374999999999999</v>
      </c>
      <c r="BZ39" s="49">
        <f t="shared" si="33"/>
        <v>4.9067713444553483E-2</v>
      </c>
      <c r="CA39" s="49">
        <f t="shared" si="33"/>
        <v>4.3030869971936392E-2</v>
      </c>
      <c r="CB39" s="49">
        <f t="shared" si="33"/>
        <v>3.5874439461883408E-3</v>
      </c>
      <c r="CC39" s="49">
        <f t="shared" si="33"/>
        <v>-6.1662198391420911E-2</v>
      </c>
      <c r="CD39" s="49">
        <f t="shared" si="33"/>
        <v>2.8571428571428571E-3</v>
      </c>
      <c r="CE39" s="49">
        <f t="shared" si="33"/>
        <v>-2.8490028490028491E-2</v>
      </c>
      <c r="CF39" s="49">
        <f t="shared" si="33"/>
        <v>4.6920821114369501E-2</v>
      </c>
      <c r="CG39" s="49">
        <f t="shared" si="33"/>
        <v>9.1503267973856203E-2</v>
      </c>
      <c r="CH39" s="49">
        <f t="shared" si="33"/>
        <v>2.0530367835757058E-2</v>
      </c>
      <c r="CI39" s="49">
        <f t="shared" si="33"/>
        <v>5.5322715842414084E-2</v>
      </c>
    </row>
    <row r="40" spans="2:87" ht="17.100000000000001" customHeight="1" thickBot="1" x14ac:dyDescent="0.25">
      <c r="B40" s="36" t="s">
        <v>125</v>
      </c>
      <c r="C40" s="49">
        <f t="shared" si="34"/>
        <v>-0.1388888888888889</v>
      </c>
      <c r="D40" s="49">
        <f t="shared" si="35"/>
        <v>0.23529411764705882</v>
      </c>
      <c r="E40" s="49">
        <f t="shared" si="36"/>
        <v>9.0909090909090912E-2</v>
      </c>
      <c r="F40" s="49">
        <f t="shared" si="37"/>
        <v>0.35294117647058826</v>
      </c>
      <c r="G40" s="49">
        <f t="shared" si="38"/>
        <v>6.4516129032258063E-2</v>
      </c>
      <c r="H40" s="49">
        <f t="shared" si="39"/>
        <v>-0.30952380952380953</v>
      </c>
      <c r="I40" s="49">
        <f t="shared" si="40"/>
        <v>0.375</v>
      </c>
      <c r="J40" s="49">
        <f t="shared" si="41"/>
        <v>-0.17391304347826086</v>
      </c>
      <c r="K40" s="49">
        <f t="shared" si="42"/>
        <v>1.0909090909090908</v>
      </c>
      <c r="L40" s="49">
        <f t="shared" si="43"/>
        <v>0.65517241379310343</v>
      </c>
      <c r="M40" s="49">
        <f t="shared" si="44"/>
        <v>-0.36363636363636365</v>
      </c>
      <c r="N40" s="49">
        <f t="shared" si="45"/>
        <v>0.10526315789473684</v>
      </c>
      <c r="O40" s="49">
        <f t="shared" si="46"/>
        <v>-0.53623188405797106</v>
      </c>
      <c r="P40" s="49">
        <f t="shared" si="47"/>
        <v>-0.35416666666666669</v>
      </c>
      <c r="Q40" s="49">
        <f t="shared" si="48"/>
        <v>0.5714285714285714</v>
      </c>
      <c r="R40" s="49">
        <f t="shared" si="49"/>
        <v>9.5238095238095233E-2</v>
      </c>
      <c r="S40" s="49">
        <f t="shared" si="50"/>
        <v>0.90625</v>
      </c>
      <c r="T40" s="49">
        <f t="shared" si="51"/>
        <v>0.70967741935483875</v>
      </c>
      <c r="U40" s="49">
        <f t="shared" si="52"/>
        <v>0.24242424242424243</v>
      </c>
      <c r="V40" s="49">
        <f t="shared" si="53"/>
        <v>-2.1739130434782608E-2</v>
      </c>
      <c r="W40" s="49">
        <f t="shared" si="56"/>
        <v>-0.24590163934426229</v>
      </c>
      <c r="X40" s="49">
        <f t="shared" si="57"/>
        <v>0.24528301886792453</v>
      </c>
      <c r="Y40" s="49">
        <f t="shared" si="58"/>
        <v>0.17073170731707318</v>
      </c>
      <c r="Z40" s="49">
        <f t="shared" si="59"/>
        <v>0.6</v>
      </c>
      <c r="AA40" s="49">
        <f t="shared" si="60"/>
        <v>-4.3478260869565216E-2</v>
      </c>
      <c r="AB40" s="49">
        <f t="shared" si="61"/>
        <v>-6.0606060606060608E-2</v>
      </c>
      <c r="AC40" s="49">
        <f t="shared" si="62"/>
        <v>2.0833333333333332E-2</v>
      </c>
      <c r="AD40" s="49">
        <f t="shared" si="63"/>
        <v>-0.30555555555555558</v>
      </c>
      <c r="AE40" s="49">
        <f t="shared" si="64"/>
        <v>0.68181818181818177</v>
      </c>
      <c r="AF40" s="49">
        <f t="shared" si="65"/>
        <v>0</v>
      </c>
      <c r="AG40" s="49">
        <f t="shared" si="66"/>
        <v>-6.1224489795918366E-2</v>
      </c>
      <c r="AH40" s="49">
        <f t="shared" si="67"/>
        <v>0.4</v>
      </c>
      <c r="AI40" s="49">
        <f t="shared" si="68"/>
        <v>-0.12162162162162163</v>
      </c>
      <c r="AJ40" s="49">
        <f t="shared" si="69"/>
        <v>0.22580645161290322</v>
      </c>
      <c r="AK40" s="49">
        <f t="shared" si="26"/>
        <v>0.17391304347826086</v>
      </c>
      <c r="AL40" s="49">
        <f t="shared" si="26"/>
        <v>8.5714285714285715E-2</v>
      </c>
      <c r="AM40" s="49">
        <f t="shared" si="26"/>
        <v>0.33846153846153848</v>
      </c>
      <c r="AN40" s="49">
        <f t="shared" si="26"/>
        <v>0.30263157894736842</v>
      </c>
      <c r="AO40" s="49">
        <f t="shared" si="26"/>
        <v>0.20370370370370369</v>
      </c>
      <c r="AP40" s="49">
        <f t="shared" si="26"/>
        <v>0.38157894736842107</v>
      </c>
      <c r="AQ40" s="49">
        <f t="shared" si="26"/>
        <v>0.35632183908045978</v>
      </c>
      <c r="AR40" s="49">
        <f t="shared" si="26"/>
        <v>-1.0101010101010102E-2</v>
      </c>
      <c r="AS40" s="49">
        <f t="shared" si="26"/>
        <v>-0.18461538461538463</v>
      </c>
      <c r="AT40" s="49">
        <f t="shared" si="26"/>
        <v>-3.8095238095238099E-2</v>
      </c>
      <c r="AU40" s="49">
        <f t="shared" si="26"/>
        <v>-7.6271186440677971E-2</v>
      </c>
      <c r="AV40" s="49">
        <f t="shared" si="26"/>
        <v>0.51020408163265307</v>
      </c>
      <c r="AW40" s="49">
        <f t="shared" si="70"/>
        <v>0.56603773584905659</v>
      </c>
      <c r="AX40" s="49">
        <f t="shared" si="27"/>
        <v>0.26732673267326734</v>
      </c>
      <c r="AY40" s="49">
        <f t="shared" si="27"/>
        <v>5.5045871559633031E-2</v>
      </c>
      <c r="AZ40" s="49">
        <f t="shared" si="27"/>
        <v>-0.54729729729729726</v>
      </c>
      <c r="BA40" s="49">
        <f t="shared" si="27"/>
        <v>0.42168674698795183</v>
      </c>
      <c r="BB40" s="49">
        <f t="shared" si="27"/>
        <v>-9.375E-2</v>
      </c>
      <c r="BC40" s="49">
        <f t="shared" si="27"/>
        <v>0.10434782608695652</v>
      </c>
      <c r="BD40" s="49">
        <f t="shared" si="27"/>
        <v>0.85074626865671643</v>
      </c>
      <c r="BE40" s="49">
        <f t="shared" si="27"/>
        <v>-0.15254237288135594</v>
      </c>
      <c r="BF40" s="49">
        <f t="shared" si="27"/>
        <v>-6.0344827586206899E-2</v>
      </c>
      <c r="BG40" s="49">
        <f t="shared" si="27"/>
        <v>-0.14960629921259844</v>
      </c>
      <c r="BH40" s="49">
        <f t="shared" si="27"/>
        <v>-0.23387096774193547</v>
      </c>
      <c r="BI40" s="49">
        <f t="shared" si="27"/>
        <v>-0.23</v>
      </c>
      <c r="BJ40" s="49">
        <f t="shared" si="27"/>
        <v>9.1743119266055051E-2</v>
      </c>
      <c r="BK40" s="49">
        <f t="shared" si="27"/>
        <v>0.44444444444444442</v>
      </c>
      <c r="BL40" s="49">
        <f t="shared" si="55"/>
        <v>0.67368421052631577</v>
      </c>
      <c r="BM40" s="49">
        <f t="shared" si="28"/>
        <v>0.18181818181818182</v>
      </c>
      <c r="BN40" s="49">
        <f t="shared" si="28"/>
        <v>8.4033613445378148E-3</v>
      </c>
      <c r="BO40" s="49">
        <f t="shared" si="28"/>
        <v>-8.3333333333333329E-2</v>
      </c>
      <c r="BP40" s="49">
        <f t="shared" si="28"/>
        <v>-2.5157232704402517E-2</v>
      </c>
      <c r="BQ40" s="49">
        <f t="shared" si="28"/>
        <v>0.18681318681318682</v>
      </c>
      <c r="BR40" s="49">
        <f t="shared" si="28"/>
        <v>0.27500000000000002</v>
      </c>
      <c r="BS40" s="49">
        <f t="shared" si="29"/>
        <v>0.13492063492063491</v>
      </c>
      <c r="BT40" s="49">
        <f t="shared" si="30"/>
        <v>-6.9930069930069935E-2</v>
      </c>
      <c r="BU40" s="49">
        <f t="shared" si="31"/>
        <v>0.35338345864661652</v>
      </c>
      <c r="BV40" s="49">
        <f t="shared" si="32"/>
        <v>-0.21111111111111111</v>
      </c>
      <c r="BW40" s="49">
        <f t="shared" si="33"/>
        <v>0.40845070422535212</v>
      </c>
      <c r="BX40" s="49">
        <f t="shared" si="33"/>
        <v>0.16</v>
      </c>
      <c r="BY40" s="49">
        <f t="shared" si="33"/>
        <v>-0.11637931034482758</v>
      </c>
      <c r="BZ40" s="49">
        <f t="shared" si="33"/>
        <v>0.22926829268292684</v>
      </c>
      <c r="CA40" s="49">
        <f t="shared" si="33"/>
        <v>7.5396825396825393E-2</v>
      </c>
      <c r="CB40" s="49">
        <f t="shared" si="33"/>
        <v>0.31365313653136534</v>
      </c>
      <c r="CC40" s="49">
        <f t="shared" si="33"/>
        <v>3.9325842696629212E-2</v>
      </c>
      <c r="CD40" s="49">
        <f t="shared" si="33"/>
        <v>0.26486486486486488</v>
      </c>
      <c r="CE40" s="49">
        <f t="shared" si="33"/>
        <v>-0.1111111111111111</v>
      </c>
      <c r="CF40" s="49">
        <f t="shared" si="33"/>
        <v>0.10576923076923077</v>
      </c>
      <c r="CG40" s="49">
        <f t="shared" si="33"/>
        <v>-0.13260869565217392</v>
      </c>
      <c r="CH40" s="49">
        <f t="shared" si="33"/>
        <v>0.31829573934837091</v>
      </c>
      <c r="CI40" s="49">
        <f t="shared" si="33"/>
        <v>6.2737642585551326E-2</v>
      </c>
    </row>
    <row r="41" spans="2:87" ht="17.100000000000001" customHeight="1" thickBot="1" x14ac:dyDescent="0.25">
      <c r="B41" s="36" t="s">
        <v>126</v>
      </c>
      <c r="C41" s="49">
        <f t="shared" si="34"/>
        <v>0.18382352941176472</v>
      </c>
      <c r="D41" s="49">
        <f t="shared" si="35"/>
        <v>0.29411764705882354</v>
      </c>
      <c r="E41" s="49">
        <f t="shared" si="36"/>
        <v>4.5871559633027525E-2</v>
      </c>
      <c r="F41" s="49">
        <f t="shared" si="37"/>
        <v>0.47517730496453903</v>
      </c>
      <c r="G41" s="49">
        <f t="shared" si="38"/>
        <v>-6.2111801242236024E-2</v>
      </c>
      <c r="H41" s="49">
        <f t="shared" si="39"/>
        <v>0.24242424242424243</v>
      </c>
      <c r="I41" s="49">
        <f t="shared" si="40"/>
        <v>0.57017543859649122</v>
      </c>
      <c r="J41" s="49">
        <f t="shared" si="41"/>
        <v>0.20673076923076922</v>
      </c>
      <c r="K41" s="49">
        <f t="shared" si="42"/>
        <v>0.52317880794701987</v>
      </c>
      <c r="L41" s="49">
        <f t="shared" si="43"/>
        <v>5.6910569105691054E-2</v>
      </c>
      <c r="M41" s="49">
        <f t="shared" si="44"/>
        <v>-2.23463687150838E-2</v>
      </c>
      <c r="N41" s="49">
        <f t="shared" si="45"/>
        <v>4.3824701195219126E-2</v>
      </c>
      <c r="O41" s="49">
        <f t="shared" si="46"/>
        <v>0.18260869565217391</v>
      </c>
      <c r="P41" s="49">
        <f t="shared" si="47"/>
        <v>8.0769230769230774E-2</v>
      </c>
      <c r="Q41" s="49">
        <f t="shared" si="48"/>
        <v>1.1428571428571429E-2</v>
      </c>
      <c r="R41" s="49">
        <f t="shared" si="49"/>
        <v>7.6335877862595422E-2</v>
      </c>
      <c r="S41" s="49">
        <f t="shared" si="50"/>
        <v>-7.3529411764705881E-3</v>
      </c>
      <c r="T41" s="49">
        <f t="shared" si="51"/>
        <v>-0.21708185053380782</v>
      </c>
      <c r="U41" s="49">
        <f t="shared" si="52"/>
        <v>-6.7796610169491525E-2</v>
      </c>
      <c r="V41" s="49">
        <f t="shared" si="53"/>
        <v>-0.12056737588652482</v>
      </c>
      <c r="W41" s="49">
        <f t="shared" si="56"/>
        <v>-4.8148148148148148E-2</v>
      </c>
      <c r="X41" s="49">
        <f t="shared" si="57"/>
        <v>0.49545454545454548</v>
      </c>
      <c r="Y41" s="49">
        <f t="shared" si="58"/>
        <v>0.37575757575757573</v>
      </c>
      <c r="Z41" s="49">
        <f t="shared" si="59"/>
        <v>0.28629032258064518</v>
      </c>
      <c r="AA41" s="49">
        <f t="shared" si="60"/>
        <v>0.31517509727626458</v>
      </c>
      <c r="AB41" s="49">
        <f t="shared" si="61"/>
        <v>1.5197568389057751E-2</v>
      </c>
      <c r="AC41" s="49">
        <f t="shared" si="62"/>
        <v>3.5242290748898682E-2</v>
      </c>
      <c r="AD41" s="49">
        <f t="shared" si="63"/>
        <v>5.6426332288401257E-2</v>
      </c>
      <c r="AE41" s="49">
        <f t="shared" si="64"/>
        <v>-5.6213017751479293E-2</v>
      </c>
      <c r="AF41" s="49">
        <f t="shared" si="65"/>
        <v>-2.6946107784431138E-2</v>
      </c>
      <c r="AG41" s="49">
        <f t="shared" si="66"/>
        <v>0.18297872340425531</v>
      </c>
      <c r="AH41" s="49">
        <f t="shared" si="67"/>
        <v>8.3086053412462904E-2</v>
      </c>
      <c r="AI41" s="49">
        <f t="shared" si="68"/>
        <v>8.4639498432601878E-2</v>
      </c>
      <c r="AJ41" s="49">
        <f t="shared" si="69"/>
        <v>5.8461538461538461E-2</v>
      </c>
      <c r="AK41" s="49">
        <f t="shared" si="26"/>
        <v>-0.17625899280575538</v>
      </c>
      <c r="AL41" s="49">
        <f t="shared" si="26"/>
        <v>-5.4794520547945202E-2</v>
      </c>
      <c r="AM41" s="49">
        <f t="shared" si="26"/>
        <v>6.0693641618497107E-2</v>
      </c>
      <c r="AN41" s="49">
        <f t="shared" si="26"/>
        <v>-2.9069767441860465E-2</v>
      </c>
      <c r="AO41" s="49">
        <f t="shared" si="26"/>
        <v>-6.9868995633187769E-2</v>
      </c>
      <c r="AP41" s="49">
        <f t="shared" si="26"/>
        <v>-0.12173913043478261</v>
      </c>
      <c r="AQ41" s="49">
        <f t="shared" si="26"/>
        <v>-0.10899182561307902</v>
      </c>
      <c r="AR41" s="49">
        <f t="shared" si="26"/>
        <v>-0.17964071856287425</v>
      </c>
      <c r="AS41" s="49">
        <f t="shared" si="26"/>
        <v>1.4084507042253521E-2</v>
      </c>
      <c r="AT41" s="49">
        <f t="shared" si="26"/>
        <v>5.2805280528052806E-2</v>
      </c>
      <c r="AU41" s="49">
        <f t="shared" si="26"/>
        <v>8.8685015290519878E-2</v>
      </c>
      <c r="AV41" s="49">
        <f t="shared" si="26"/>
        <v>5.8394160583941604E-2</v>
      </c>
      <c r="AW41" s="49">
        <f t="shared" si="70"/>
        <v>-4.6296296296296294E-3</v>
      </c>
      <c r="AX41" s="49">
        <f t="shared" si="27"/>
        <v>6.2695924764890276E-2</v>
      </c>
      <c r="AY41" s="49">
        <f t="shared" si="27"/>
        <v>-0.38764044943820225</v>
      </c>
      <c r="AZ41" s="49">
        <f t="shared" si="27"/>
        <v>-0.47586206896551725</v>
      </c>
      <c r="BA41" s="49">
        <f t="shared" si="27"/>
        <v>0.16279069767441862</v>
      </c>
      <c r="BB41" s="49">
        <f t="shared" si="27"/>
        <v>-3.2448377581120944E-2</v>
      </c>
      <c r="BC41" s="49">
        <f t="shared" si="27"/>
        <v>0.39449541284403672</v>
      </c>
      <c r="BD41" s="49">
        <f t="shared" si="27"/>
        <v>1.1052631578947369</v>
      </c>
      <c r="BE41" s="49">
        <f t="shared" si="27"/>
        <v>-0.17599999999999999</v>
      </c>
      <c r="BF41" s="49">
        <f t="shared" si="27"/>
        <v>-0.2073170731707317</v>
      </c>
      <c r="BG41" s="49">
        <f t="shared" si="27"/>
        <v>-4.9342105263157895E-2</v>
      </c>
      <c r="BH41" s="49">
        <f t="shared" si="27"/>
        <v>-1.2500000000000001E-2</v>
      </c>
      <c r="BI41" s="49">
        <f t="shared" si="27"/>
        <v>-8.2524271844660199E-2</v>
      </c>
      <c r="BJ41" s="49">
        <f t="shared" si="27"/>
        <v>8.461538461538462E-2</v>
      </c>
      <c r="BK41" s="49">
        <f t="shared" si="27"/>
        <v>3.4602076124567477E-2</v>
      </c>
      <c r="BL41" s="49">
        <f t="shared" si="55"/>
        <v>1.8987341772151899E-2</v>
      </c>
      <c r="BM41" s="49">
        <f t="shared" si="28"/>
        <v>0.26984126984126983</v>
      </c>
      <c r="BN41" s="49">
        <f t="shared" si="28"/>
        <v>4.2553191489361701E-2</v>
      </c>
      <c r="BO41" s="49">
        <f t="shared" si="28"/>
        <v>-6.688963210702341E-3</v>
      </c>
      <c r="BP41" s="49">
        <f t="shared" si="28"/>
        <v>-3.4161490683229816E-2</v>
      </c>
      <c r="BQ41" s="49">
        <f t="shared" si="28"/>
        <v>-0.125</v>
      </c>
      <c r="BR41" s="49">
        <f t="shared" si="28"/>
        <v>3.4013605442176874E-2</v>
      </c>
      <c r="BS41" s="49">
        <f t="shared" si="29"/>
        <v>0.26345083487940629</v>
      </c>
      <c r="BT41" s="49">
        <f t="shared" si="30"/>
        <v>0.21439060205580029</v>
      </c>
      <c r="BU41" s="49">
        <f t="shared" si="31"/>
        <v>0.12091898428053205</v>
      </c>
      <c r="BV41" s="49">
        <f t="shared" si="32"/>
        <v>9.1693635382955774E-2</v>
      </c>
      <c r="BW41" s="49">
        <f t="shared" si="33"/>
        <v>-0.10770750988142293</v>
      </c>
      <c r="BX41" s="49">
        <f t="shared" si="33"/>
        <v>0.25359911406423036</v>
      </c>
      <c r="BY41" s="49">
        <f t="shared" si="33"/>
        <v>9.8939929328621903E-2</v>
      </c>
      <c r="BZ41" s="49">
        <f t="shared" si="33"/>
        <v>3.4565916398713828E-2</v>
      </c>
      <c r="CA41" s="49">
        <f t="shared" si="33"/>
        <v>-1.7871017871017872E-2</v>
      </c>
      <c r="CB41" s="49">
        <f t="shared" si="33"/>
        <v>-3.7183544303797465E-2</v>
      </c>
      <c r="CC41" s="49">
        <f t="shared" si="33"/>
        <v>-6.6557107641741983E-2</v>
      </c>
      <c r="CD41" s="49">
        <f t="shared" si="33"/>
        <v>5.6338028169014086E-2</v>
      </c>
      <c r="CE41" s="49">
        <f t="shared" si="33"/>
        <v>-0.21</v>
      </c>
      <c r="CF41" s="49">
        <f t="shared" si="33"/>
        <v>0.14978902953586498</v>
      </c>
      <c r="CG41" s="49">
        <f t="shared" si="33"/>
        <v>-1.2844036697247707E-2</v>
      </c>
      <c r="CH41" s="49">
        <f t="shared" si="33"/>
        <v>7.342007434944238E-2</v>
      </c>
      <c r="CI41" s="49">
        <f t="shared" si="33"/>
        <v>-2.8571428571428571E-2</v>
      </c>
    </row>
    <row r="42" spans="2:87" ht="17.100000000000001" customHeight="1" thickBot="1" x14ac:dyDescent="0.25">
      <c r="B42" s="36" t="s">
        <v>127</v>
      </c>
      <c r="C42" s="49">
        <f t="shared" si="34"/>
        <v>-0.1111111111111111</v>
      </c>
      <c r="D42" s="49">
        <f t="shared" si="35"/>
        <v>0.14285714285714285</v>
      </c>
      <c r="E42" s="49">
        <f t="shared" si="36"/>
        <v>3.5</v>
      </c>
      <c r="F42" s="49">
        <f t="shared" si="37"/>
        <v>0.72727272727272729</v>
      </c>
      <c r="G42" s="49">
        <f t="shared" si="38"/>
        <v>-6.25E-2</v>
      </c>
      <c r="H42" s="49">
        <f t="shared" si="39"/>
        <v>0.25</v>
      </c>
      <c r="I42" s="49">
        <f t="shared" si="40"/>
        <v>-0.37037037037037035</v>
      </c>
      <c r="J42" s="49">
        <f t="shared" si="41"/>
        <v>0.26315789473684209</v>
      </c>
      <c r="K42" s="49">
        <f t="shared" si="42"/>
        <v>6.6666666666666666E-2</v>
      </c>
      <c r="L42" s="49">
        <f t="shared" si="43"/>
        <v>-0.3</v>
      </c>
      <c r="M42" s="49">
        <f t="shared" si="44"/>
        <v>0.23529411764705882</v>
      </c>
      <c r="N42" s="49">
        <f t="shared" si="45"/>
        <v>0.25</v>
      </c>
      <c r="O42" s="49">
        <f t="shared" si="46"/>
        <v>0.5625</v>
      </c>
      <c r="P42" s="49">
        <f t="shared" si="47"/>
        <v>1.0714285714285714</v>
      </c>
      <c r="Q42" s="49">
        <f t="shared" si="48"/>
        <v>-9.5238095238095233E-2</v>
      </c>
      <c r="R42" s="49">
        <f t="shared" si="49"/>
        <v>-0.3</v>
      </c>
      <c r="S42" s="49">
        <f t="shared" si="50"/>
        <v>0.44</v>
      </c>
      <c r="T42" s="49">
        <f t="shared" si="51"/>
        <v>6.8965517241379309E-2</v>
      </c>
      <c r="U42" s="49">
        <f t="shared" si="52"/>
        <v>0.31578947368421051</v>
      </c>
      <c r="V42" s="49">
        <f t="shared" si="53"/>
        <v>0.76190476190476186</v>
      </c>
      <c r="W42" s="49">
        <f t="shared" si="56"/>
        <v>-0.19444444444444445</v>
      </c>
      <c r="X42" s="49">
        <f t="shared" si="57"/>
        <v>0.22580645161290322</v>
      </c>
      <c r="Y42" s="49">
        <f t="shared" si="58"/>
        <v>0.16</v>
      </c>
      <c r="Z42" s="49">
        <f t="shared" si="59"/>
        <v>0.21621621621621623</v>
      </c>
      <c r="AA42" s="49">
        <f t="shared" si="60"/>
        <v>1</v>
      </c>
      <c r="AB42" s="49">
        <f>+(AF21-AB21)/AB21</f>
        <v>0.26315789473684209</v>
      </c>
      <c r="AC42" s="49">
        <f t="shared" si="62"/>
        <v>0.37931034482758619</v>
      </c>
      <c r="AD42" s="49">
        <f>+(AH21-AD21)/AD21</f>
        <v>0.24444444444444444</v>
      </c>
      <c r="AE42" s="49">
        <f t="shared" si="64"/>
        <v>-0.37931034482758619</v>
      </c>
      <c r="AF42" s="49">
        <f>+(AJ21-AF21)/AF21</f>
        <v>-0.1875</v>
      </c>
      <c r="AG42" s="49">
        <f t="shared" si="66"/>
        <v>-0.27500000000000002</v>
      </c>
      <c r="AH42" s="49">
        <f>+(AL21-AH21)/AH21</f>
        <v>-0.2857142857142857</v>
      </c>
      <c r="AI42" s="49">
        <f t="shared" si="68"/>
        <v>0.19444444444444445</v>
      </c>
      <c r="AJ42" s="49">
        <f t="shared" si="68"/>
        <v>-0.28205128205128205</v>
      </c>
      <c r="AK42" s="49">
        <f t="shared" si="68"/>
        <v>6.8965517241379309E-2</v>
      </c>
      <c r="AL42" s="49">
        <f t="shared" si="68"/>
        <v>-0.25</v>
      </c>
      <c r="AM42" s="49">
        <f t="shared" si="68"/>
        <v>2.3255813953488372E-2</v>
      </c>
      <c r="AN42" s="49">
        <f t="shared" si="68"/>
        <v>0.5714285714285714</v>
      </c>
      <c r="AO42" s="49">
        <f t="shared" si="68"/>
        <v>-9.6774193548387094E-2</v>
      </c>
      <c r="AP42" s="49">
        <f t="shared" si="68"/>
        <v>0.13333333333333333</v>
      </c>
      <c r="AQ42" s="49">
        <f t="shared" si="68"/>
        <v>-0.36363636363636365</v>
      </c>
      <c r="AR42" s="49">
        <f t="shared" si="68"/>
        <v>-0.20454545454545456</v>
      </c>
      <c r="AS42" s="49">
        <f t="shared" si="68"/>
        <v>0.10714285714285714</v>
      </c>
      <c r="AT42" s="49">
        <f t="shared" si="68"/>
        <v>0.61764705882352944</v>
      </c>
      <c r="AU42" s="49">
        <f t="shared" si="68"/>
        <v>0.32142857142857145</v>
      </c>
      <c r="AV42" s="49">
        <f t="shared" si="26"/>
        <v>0.2857142857142857</v>
      </c>
      <c r="AW42" s="49">
        <f t="shared" si="70"/>
        <v>-9.6774193548387094E-2</v>
      </c>
      <c r="AX42" s="49">
        <f t="shared" si="27"/>
        <v>-0.50909090909090904</v>
      </c>
      <c r="AY42" s="49">
        <f t="shared" si="27"/>
        <v>-5.4054054054054057E-2</v>
      </c>
      <c r="AZ42" s="49">
        <f t="shared" si="27"/>
        <v>-0.57777777777777772</v>
      </c>
      <c r="BA42" s="49">
        <f t="shared" si="27"/>
        <v>7.1428571428571425E-2</v>
      </c>
      <c r="BB42" s="49">
        <f t="shared" si="27"/>
        <v>0.25925925925925924</v>
      </c>
      <c r="BC42" s="49">
        <f t="shared" si="27"/>
        <v>0.22857142857142856</v>
      </c>
      <c r="BD42" s="49">
        <f t="shared" si="27"/>
        <v>0.94736842105263153</v>
      </c>
      <c r="BE42" s="49">
        <f t="shared" si="27"/>
        <v>-0.23333333333333334</v>
      </c>
      <c r="BF42" s="49">
        <f t="shared" si="27"/>
        <v>-0.29411764705882354</v>
      </c>
      <c r="BG42" s="49">
        <f t="shared" si="27"/>
        <v>-0.30232558139534882</v>
      </c>
      <c r="BH42" s="49">
        <f t="shared" si="27"/>
        <v>-8.1081081081081086E-2</v>
      </c>
      <c r="BI42" s="49">
        <f t="shared" si="27"/>
        <v>0</v>
      </c>
      <c r="BJ42" s="49">
        <f t="shared" si="27"/>
        <v>0.5</v>
      </c>
      <c r="BK42" s="49">
        <f t="shared" si="27"/>
        <v>0.3</v>
      </c>
      <c r="BL42" s="49">
        <f t="shared" si="55"/>
        <v>0.11764705882352941</v>
      </c>
      <c r="BM42" s="49">
        <f t="shared" si="28"/>
        <v>0.47826086956521741</v>
      </c>
      <c r="BN42" s="49">
        <f t="shared" si="28"/>
        <v>-0.30555555555555558</v>
      </c>
      <c r="BO42" s="49">
        <f t="shared" si="28"/>
        <v>-0.10256410256410256</v>
      </c>
      <c r="BP42" s="49">
        <f t="shared" si="28"/>
        <v>-7.8947368421052627E-2</v>
      </c>
      <c r="BQ42" s="49">
        <f t="shared" si="28"/>
        <v>-0.23529411764705882</v>
      </c>
      <c r="BR42" s="49">
        <f t="shared" si="28"/>
        <v>0.2</v>
      </c>
      <c r="BS42" s="49">
        <f t="shared" si="29"/>
        <v>0.59183673469387754</v>
      </c>
      <c r="BT42" s="49">
        <f t="shared" si="30"/>
        <v>-2.564102564102564E-2</v>
      </c>
      <c r="BU42" s="49">
        <f t="shared" si="31"/>
        <v>6.5789473684210523E-2</v>
      </c>
      <c r="BV42" s="49">
        <f t="shared" si="32"/>
        <v>0.16049382716049382</v>
      </c>
      <c r="BW42" s="49">
        <f t="shared" si="33"/>
        <v>0.37234042553191488</v>
      </c>
      <c r="BX42" s="49">
        <f t="shared" si="33"/>
        <v>9.3023255813953487E-2</v>
      </c>
      <c r="BY42" s="49">
        <f t="shared" si="33"/>
        <v>0.43262411347517732</v>
      </c>
      <c r="BZ42" s="49">
        <f t="shared" si="33"/>
        <v>-0.28712871287128711</v>
      </c>
      <c r="CA42" s="49">
        <f t="shared" si="33"/>
        <v>-8.3333333333333329E-2</v>
      </c>
      <c r="CB42" s="49">
        <f t="shared" si="33"/>
        <v>0.13636363636363635</v>
      </c>
      <c r="CC42" s="49">
        <f t="shared" si="33"/>
        <v>-6.6666666666666671E-3</v>
      </c>
      <c r="CD42" s="49">
        <f t="shared" si="33"/>
        <v>-8.0536912751677847E-2</v>
      </c>
      <c r="CE42" s="49">
        <f t="shared" si="33"/>
        <v>-0.13868613138686131</v>
      </c>
      <c r="CF42" s="49">
        <f t="shared" si="33"/>
        <v>7.6271186440677971E-2</v>
      </c>
      <c r="CG42" s="49">
        <f t="shared" si="33"/>
        <v>-3.1496062992125984E-2</v>
      </c>
      <c r="CH42" s="49">
        <f t="shared" si="33"/>
        <v>0.10569105691056911</v>
      </c>
      <c r="CI42" s="49">
        <f t="shared" si="33"/>
        <v>-7.3529411764705885E-2</v>
      </c>
    </row>
    <row r="43" spans="2:87" ht="17.100000000000001" customHeight="1" thickBot="1" x14ac:dyDescent="0.25">
      <c r="B43" s="37" t="s">
        <v>128</v>
      </c>
      <c r="C43" s="50">
        <f t="shared" si="34"/>
        <v>3.0550514216575921E-2</v>
      </c>
      <c r="D43" s="50">
        <f t="shared" si="35"/>
        <v>0.1694665487768936</v>
      </c>
      <c r="E43" s="50">
        <f t="shared" si="36"/>
        <v>0.12061489948758376</v>
      </c>
      <c r="F43" s="51">
        <f t="shared" si="37"/>
        <v>0.24237140366172624</v>
      </c>
      <c r="G43" s="50">
        <f t="shared" si="38"/>
        <v>0.13971235691223952</v>
      </c>
      <c r="H43" s="50">
        <f t="shared" si="39"/>
        <v>7.4344758064516125E-2</v>
      </c>
      <c r="I43" s="50">
        <f t="shared" si="40"/>
        <v>0.24727400633134014</v>
      </c>
      <c r="J43" s="51">
        <f t="shared" si="41"/>
        <v>0.12070175438596491</v>
      </c>
      <c r="K43" s="50">
        <f t="shared" si="42"/>
        <v>0.23667267576616019</v>
      </c>
      <c r="L43" s="50">
        <f t="shared" si="43"/>
        <v>0.14872155758855266</v>
      </c>
      <c r="M43" s="50">
        <f t="shared" si="44"/>
        <v>6.3733784545967287E-2</v>
      </c>
      <c r="N43" s="51">
        <f t="shared" si="45"/>
        <v>0.16468378209142143</v>
      </c>
      <c r="O43" s="50">
        <f t="shared" si="46"/>
        <v>0.14535610162432319</v>
      </c>
      <c r="P43" s="50">
        <f t="shared" si="47"/>
        <v>0.14355727996732692</v>
      </c>
      <c r="Q43" s="50">
        <f t="shared" si="48"/>
        <v>8.6161187698833505E-2</v>
      </c>
      <c r="R43" s="51">
        <f t="shared" si="49"/>
        <v>3.7813620071684588E-2</v>
      </c>
      <c r="S43" s="50">
        <f t="shared" si="50"/>
        <v>0.10818181818181818</v>
      </c>
      <c r="T43" s="50">
        <f t="shared" si="51"/>
        <v>7.7142857142857138E-2</v>
      </c>
      <c r="U43" s="50">
        <f t="shared" si="52"/>
        <v>8.1767146692701978E-2</v>
      </c>
      <c r="V43" s="51">
        <f t="shared" si="53"/>
        <v>0.16111207045415299</v>
      </c>
      <c r="W43" s="50">
        <f>+(AA22-W22)/W22</f>
        <v>1.3781788351107466E-2</v>
      </c>
      <c r="X43" s="50">
        <f t="shared" si="57"/>
        <v>0.10062997347480106</v>
      </c>
      <c r="Y43" s="50">
        <f t="shared" si="58"/>
        <v>0.12770758122743683</v>
      </c>
      <c r="Z43" s="51">
        <f t="shared" si="59"/>
        <v>9.7263533610945863E-2</v>
      </c>
      <c r="AA43" s="50">
        <f t="shared" si="60"/>
        <v>0.15714516912121704</v>
      </c>
      <c r="AB43" s="50">
        <f>+(AF22-AB22)/AB22</f>
        <v>6.9588793492995932E-2</v>
      </c>
      <c r="AC43" s="50">
        <f t="shared" si="62"/>
        <v>0.18487394957983194</v>
      </c>
      <c r="AD43" s="51">
        <f>+(AH22-AD22)/AD22</f>
        <v>7.6307942531851455E-2</v>
      </c>
      <c r="AE43" s="50">
        <f t="shared" si="64"/>
        <v>3.2307692307692308E-2</v>
      </c>
      <c r="AF43" s="50">
        <f>+(AJ22-AF22)/AF22</f>
        <v>5.2105337276439935E-2</v>
      </c>
      <c r="AG43" s="50">
        <f t="shared" si="66"/>
        <v>-4.7619047619047616E-2</v>
      </c>
      <c r="AH43" s="51">
        <f>+(AL22-AH22)/AH22</f>
        <v>-4.1430550308525375E-2</v>
      </c>
      <c r="AI43" s="50">
        <f t="shared" si="68"/>
        <v>-7.2754369326649512E-2</v>
      </c>
      <c r="AJ43" s="50">
        <f t="shared" si="68"/>
        <v>6.3043769241065459E-2</v>
      </c>
      <c r="AK43" s="50">
        <f t="shared" si="68"/>
        <v>1.9148936170212766E-2</v>
      </c>
      <c r="AL43" s="51">
        <f t="shared" si="68"/>
        <v>3.310562270099842E-2</v>
      </c>
      <c r="AM43" s="50">
        <f t="shared" si="68"/>
        <v>0.13617767387492694</v>
      </c>
      <c r="AN43" s="50">
        <f t="shared" si="68"/>
        <v>-6.3082347015865015E-2</v>
      </c>
      <c r="AO43" s="50">
        <f t="shared" si="68"/>
        <v>-6.7153792623521225E-2</v>
      </c>
      <c r="AP43" s="51">
        <f t="shared" si="68"/>
        <v>-5.4933875890132246E-2</v>
      </c>
      <c r="AQ43" s="50">
        <f t="shared" si="68"/>
        <v>-9.3364197530864196E-2</v>
      </c>
      <c r="AR43" s="50">
        <f t="shared" si="68"/>
        <v>4.6767907539309234E-2</v>
      </c>
      <c r="AS43" s="50">
        <f t="shared" si="68"/>
        <v>2.4244684819097351E-2</v>
      </c>
      <c r="AT43" s="50">
        <f t="shared" si="68"/>
        <v>5.7185145317545746E-2</v>
      </c>
      <c r="AU43" s="50">
        <f t="shared" si="26"/>
        <v>7.0212765957446813E-2</v>
      </c>
      <c r="AV43" s="50">
        <f t="shared" si="26"/>
        <v>-6.2395686224162278E-2</v>
      </c>
      <c r="AW43" s="50">
        <f t="shared" si="70"/>
        <v>4.7523670793882013E-2</v>
      </c>
      <c r="AX43" s="50">
        <f t="shared" si="27"/>
        <v>-1.1963853888252513E-2</v>
      </c>
      <c r="AY43" s="50">
        <f t="shared" si="27"/>
        <v>-0.16686547382372433</v>
      </c>
      <c r="AZ43" s="50">
        <f t="shared" si="27"/>
        <v>-0.39928796385047238</v>
      </c>
      <c r="BA43" s="50">
        <f t="shared" si="27"/>
        <v>0.21345385016513124</v>
      </c>
      <c r="BB43" s="50">
        <f t="shared" si="27"/>
        <v>-3.0014169779724334E-2</v>
      </c>
      <c r="BC43" s="50">
        <f t="shared" si="27"/>
        <v>0.11454024817053771</v>
      </c>
      <c r="BD43" s="50">
        <f t="shared" si="27"/>
        <v>0.65580123090950537</v>
      </c>
      <c r="BE43" s="50">
        <f t="shared" si="27"/>
        <v>-0.23793152843432172</v>
      </c>
      <c r="BF43" s="50">
        <f t="shared" si="27"/>
        <v>-7.5962815405046485E-2</v>
      </c>
      <c r="BG43" s="50">
        <f t="shared" si="27"/>
        <v>-1.1989723094490437E-2</v>
      </c>
      <c r="BH43" s="50">
        <f t="shared" si="27"/>
        <v>-7.034691629955947E-2</v>
      </c>
      <c r="BI43" s="50">
        <f t="shared" si="27"/>
        <v>3.1766917293233082E-2</v>
      </c>
      <c r="BJ43" s="50">
        <f t="shared" si="27"/>
        <v>4.9439494107502154E-2</v>
      </c>
      <c r="BK43" s="50">
        <f t="shared" si="27"/>
        <v>1.1846287200231146E-2</v>
      </c>
      <c r="BL43" s="50">
        <f t="shared" si="55"/>
        <v>5.8936768843476976E-2</v>
      </c>
      <c r="BM43" s="50">
        <f t="shared" si="28"/>
        <v>4.2812898524321373E-2</v>
      </c>
      <c r="BN43" s="50">
        <f t="shared" si="28"/>
        <v>1.3557929334428924E-2</v>
      </c>
      <c r="BO43" s="50">
        <f t="shared" si="28"/>
        <v>7.1530553969160485E-2</v>
      </c>
      <c r="BP43" s="50">
        <f t="shared" si="28"/>
        <v>9.1875262201090754E-2</v>
      </c>
      <c r="BQ43" s="50">
        <f t="shared" si="28"/>
        <v>-6.8134171907756813E-3</v>
      </c>
      <c r="BR43" s="50">
        <f t="shared" si="28"/>
        <v>1.4457505742467234E-2</v>
      </c>
      <c r="BS43" s="50">
        <f t="shared" si="29"/>
        <v>0.14325155793957561</v>
      </c>
      <c r="BT43" s="50">
        <f t="shared" si="30"/>
        <v>0.13730766576968192</v>
      </c>
      <c r="BU43" s="50">
        <f t="shared" si="31"/>
        <v>0.15579688163562458</v>
      </c>
      <c r="BV43" s="50">
        <f t="shared" si="32"/>
        <v>0.10167445278463073</v>
      </c>
      <c r="BW43" s="50">
        <f t="shared" si="33"/>
        <v>0.10934819897084049</v>
      </c>
      <c r="BX43" s="50">
        <f t="shared" si="33"/>
        <v>8.2077051926298161E-2</v>
      </c>
      <c r="BY43" s="50">
        <f t="shared" si="33"/>
        <v>0.11590061125664841</v>
      </c>
      <c r="BZ43" s="50">
        <f t="shared" si="33"/>
        <v>-3.5569467169381801E-4</v>
      </c>
      <c r="CA43" s="50">
        <f t="shared" si="33"/>
        <v>1.0461144321093083E-2</v>
      </c>
      <c r="CB43" s="50">
        <f t="shared" si="33"/>
        <v>-1.3627720261990281E-2</v>
      </c>
      <c r="CC43" s="50">
        <f t="shared" si="33"/>
        <v>6.3189461283067365E-3</v>
      </c>
      <c r="CD43" s="50">
        <f t="shared" si="33"/>
        <v>6.2437916844047111E-3</v>
      </c>
      <c r="CE43" s="50">
        <f t="shared" si="33"/>
        <v>-0.11211394725708644</v>
      </c>
      <c r="CF43" s="50">
        <f t="shared" si="33"/>
        <v>5.4161372299872938E-2</v>
      </c>
      <c r="CG43" s="50">
        <f t="shared" si="33"/>
        <v>-3.0887449148711767E-3</v>
      </c>
      <c r="CH43" s="50">
        <f t="shared" si="33"/>
        <v>3.0756442227763924E-2</v>
      </c>
      <c r="CI43" s="50">
        <f t="shared" si="33"/>
        <v>4.4941348973607041E-2</v>
      </c>
    </row>
  </sheetData>
  <phoneticPr fontId="34" type="noConversion"/>
  <pageMargins left="0.7" right="0.7" top="0.75" bottom="0.75" header="0.3" footer="0.3"/>
  <pageSetup paperSize="9" orientation="portrait" verticalDpi="0" r:id="rId1"/>
  <ignoredErrors>
    <ignoredError sqref="C22:D22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CN43"/>
  <sheetViews>
    <sheetView topLeftCell="CA30" zoomScaleNormal="100" workbookViewId="0">
      <selection activeCell="CK29" sqref="CK29"/>
    </sheetView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4" width="11.28515625" style="2" bestFit="1" customWidth="1"/>
    <col min="5" max="5" width="10" style="2" bestFit="1" customWidth="1"/>
    <col min="6" max="6" width="11.28515625" style="2" bestFit="1" customWidth="1"/>
    <col min="7" max="102" width="12.28515625" style="2" customWidth="1"/>
    <col min="103" max="16384" width="11.42578125" style="2"/>
  </cols>
  <sheetData>
    <row r="1" spans="1:92" ht="17.25" customHeight="1" x14ac:dyDescent="0.2">
      <c r="N1" s="6"/>
    </row>
    <row r="2" spans="1:92" ht="59.25" customHeight="1" x14ac:dyDescent="0.2">
      <c r="A2" s="44"/>
      <c r="B2" s="44"/>
      <c r="C2" s="53"/>
      <c r="D2" s="53"/>
      <c r="E2" s="53"/>
      <c r="F2" s="53"/>
      <c r="G2" s="53"/>
      <c r="H2" s="53"/>
      <c r="I2" s="53"/>
      <c r="J2" s="53"/>
      <c r="K2"/>
      <c r="L2"/>
    </row>
    <row r="3" spans="1:92" ht="32.25" customHeight="1" x14ac:dyDescent="0.2"/>
    <row r="4" spans="1:92" ht="39" customHeight="1" x14ac:dyDescent="0.2">
      <c r="B4" s="13"/>
      <c r="C4" s="61" t="s">
        <v>22</v>
      </c>
      <c r="D4" s="61" t="s">
        <v>23</v>
      </c>
      <c r="E4" s="61" t="s">
        <v>24</v>
      </c>
      <c r="F4" s="38" t="s">
        <v>25</v>
      </c>
      <c r="G4" s="61" t="s">
        <v>26</v>
      </c>
      <c r="H4" s="61" t="s">
        <v>27</v>
      </c>
      <c r="I4" s="61" t="s">
        <v>28</v>
      </c>
      <c r="J4" s="38" t="s">
        <v>29</v>
      </c>
      <c r="K4" s="61" t="s">
        <v>30</v>
      </c>
      <c r="L4" s="61" t="s">
        <v>31</v>
      </c>
      <c r="M4" s="61" t="s">
        <v>32</v>
      </c>
      <c r="N4" s="38" t="s">
        <v>33</v>
      </c>
      <c r="O4" s="61" t="s">
        <v>34</v>
      </c>
      <c r="P4" s="61" t="s">
        <v>35</v>
      </c>
      <c r="Q4" s="61" t="s">
        <v>36</v>
      </c>
      <c r="R4" s="38" t="s">
        <v>37</v>
      </c>
      <c r="S4" s="61" t="s">
        <v>38</v>
      </c>
      <c r="T4" s="61" t="s">
        <v>39</v>
      </c>
      <c r="U4" s="61" t="s">
        <v>40</v>
      </c>
      <c r="V4" s="38" t="s">
        <v>41</v>
      </c>
      <c r="W4" s="61" t="s">
        <v>42</v>
      </c>
      <c r="X4" s="61" t="s">
        <v>43</v>
      </c>
      <c r="Y4" s="61" t="s">
        <v>44</v>
      </c>
      <c r="Z4" s="38" t="s">
        <v>45</v>
      </c>
      <c r="AA4" s="61" t="s">
        <v>46</v>
      </c>
      <c r="AB4" s="61" t="s">
        <v>47</v>
      </c>
      <c r="AC4" s="61" t="s">
        <v>48</v>
      </c>
      <c r="AD4" s="38" t="s">
        <v>49</v>
      </c>
      <c r="AE4" s="61" t="s">
        <v>50</v>
      </c>
      <c r="AF4" s="61" t="s">
        <v>51</v>
      </c>
      <c r="AG4" s="61" t="s">
        <v>52</v>
      </c>
      <c r="AH4" s="38" t="s">
        <v>53</v>
      </c>
      <c r="AI4" s="61" t="s">
        <v>54</v>
      </c>
      <c r="AJ4" s="61" t="s">
        <v>55</v>
      </c>
      <c r="AK4" s="61" t="s">
        <v>56</v>
      </c>
      <c r="AL4" s="38" t="s">
        <v>57</v>
      </c>
      <c r="AM4" s="61" t="s">
        <v>58</v>
      </c>
      <c r="AN4" s="61" t="s">
        <v>59</v>
      </c>
      <c r="AO4" s="61" t="s">
        <v>60</v>
      </c>
      <c r="AP4" s="38" t="s">
        <v>61</v>
      </c>
      <c r="AQ4" s="61" t="s">
        <v>62</v>
      </c>
      <c r="AR4" s="61" t="s">
        <v>63</v>
      </c>
      <c r="AS4" s="61" t="s">
        <v>64</v>
      </c>
      <c r="AT4" s="38" t="s">
        <v>65</v>
      </c>
      <c r="AU4" s="61" t="s">
        <v>66</v>
      </c>
      <c r="AV4" s="61" t="s">
        <v>67</v>
      </c>
      <c r="AW4" s="61" t="s">
        <v>68</v>
      </c>
      <c r="AX4" s="38" t="s">
        <v>69</v>
      </c>
      <c r="AY4" s="61" t="s">
        <v>70</v>
      </c>
      <c r="AZ4" s="61" t="s">
        <v>71</v>
      </c>
      <c r="BA4" s="61" t="s">
        <v>72</v>
      </c>
      <c r="BB4" s="38" t="s">
        <v>73</v>
      </c>
      <c r="BC4" s="61" t="s">
        <v>74</v>
      </c>
      <c r="BD4" s="61" t="s">
        <v>75</v>
      </c>
      <c r="BE4" s="61" t="s">
        <v>76</v>
      </c>
      <c r="BF4" s="38" t="s">
        <v>77</v>
      </c>
      <c r="BG4" s="61" t="s">
        <v>78</v>
      </c>
      <c r="BH4" s="61" t="s">
        <v>79</v>
      </c>
      <c r="BI4" s="61" t="s">
        <v>80</v>
      </c>
      <c r="BJ4" s="38" t="s">
        <v>81</v>
      </c>
      <c r="BK4" s="61" t="s">
        <v>82</v>
      </c>
      <c r="BL4" s="61" t="s">
        <v>83</v>
      </c>
      <c r="BM4" s="61" t="s">
        <v>84</v>
      </c>
      <c r="BN4" s="38" t="s">
        <v>85</v>
      </c>
      <c r="BO4" s="61" t="s">
        <v>248</v>
      </c>
      <c r="BP4" s="61" t="s">
        <v>253</v>
      </c>
      <c r="BQ4" s="61" t="s">
        <v>255</v>
      </c>
      <c r="BR4" s="38" t="s">
        <v>258</v>
      </c>
      <c r="BS4" s="61" t="s">
        <v>264</v>
      </c>
      <c r="BT4" s="61" t="s">
        <v>267</v>
      </c>
      <c r="BU4" s="61" t="s">
        <v>269</v>
      </c>
      <c r="BV4" s="61" t="s">
        <v>271</v>
      </c>
      <c r="BW4" s="23" t="s">
        <v>95</v>
      </c>
      <c r="BX4" s="23" t="s">
        <v>96</v>
      </c>
      <c r="BY4" s="23" t="s">
        <v>97</v>
      </c>
      <c r="BZ4" s="23" t="s">
        <v>98</v>
      </c>
      <c r="CA4" s="23" t="s">
        <v>99</v>
      </c>
      <c r="CB4" s="23" t="s">
        <v>100</v>
      </c>
      <c r="CC4" s="23" t="s">
        <v>101</v>
      </c>
      <c r="CD4" s="23" t="s">
        <v>102</v>
      </c>
      <c r="CE4" s="23" t="s">
        <v>103</v>
      </c>
      <c r="CF4" s="23" t="s">
        <v>104</v>
      </c>
      <c r="CG4" s="23" t="s">
        <v>105</v>
      </c>
      <c r="CH4" s="23" t="s">
        <v>106</v>
      </c>
      <c r="CI4" s="23" t="s">
        <v>107</v>
      </c>
      <c r="CJ4" s="23" t="s">
        <v>108</v>
      </c>
      <c r="CK4" s="23" t="s">
        <v>109</v>
      </c>
      <c r="CL4" s="23" t="s">
        <v>207</v>
      </c>
      <c r="CM4" s="23" t="s">
        <v>262</v>
      </c>
      <c r="CN4" s="23" t="s">
        <v>275</v>
      </c>
    </row>
    <row r="5" spans="1:92" ht="17.100000000000001" customHeight="1" thickBot="1" x14ac:dyDescent="0.25">
      <c r="B5" s="36" t="s">
        <v>111</v>
      </c>
      <c r="C5" s="25">
        <v>208</v>
      </c>
      <c r="D5" s="25">
        <v>210</v>
      </c>
      <c r="E5" s="25">
        <v>157</v>
      </c>
      <c r="F5" s="25">
        <v>190</v>
      </c>
      <c r="G5" s="25">
        <v>232</v>
      </c>
      <c r="H5" s="25">
        <v>228</v>
      </c>
      <c r="I5" s="25">
        <v>191</v>
      </c>
      <c r="J5" s="25">
        <v>233</v>
      </c>
      <c r="K5" s="25">
        <v>268</v>
      </c>
      <c r="L5" s="25">
        <v>259</v>
      </c>
      <c r="M5" s="25">
        <v>210</v>
      </c>
      <c r="N5" s="25">
        <v>284</v>
      </c>
      <c r="O5" s="25">
        <v>301</v>
      </c>
      <c r="P5" s="25">
        <v>400</v>
      </c>
      <c r="Q5" s="25">
        <v>238</v>
      </c>
      <c r="R5" s="25">
        <v>414</v>
      </c>
      <c r="S5" s="25">
        <v>386</v>
      </c>
      <c r="T5" s="25">
        <v>399</v>
      </c>
      <c r="U5" s="25">
        <v>299</v>
      </c>
      <c r="V5" s="25">
        <v>443</v>
      </c>
      <c r="W5" s="25">
        <v>446</v>
      </c>
      <c r="X5" s="25">
        <v>528</v>
      </c>
      <c r="Y5" s="25">
        <v>371</v>
      </c>
      <c r="Z5" s="25">
        <v>553</v>
      </c>
      <c r="AA5" s="25">
        <v>563</v>
      </c>
      <c r="AB5" s="25">
        <v>653</v>
      </c>
      <c r="AC5" s="25">
        <v>492</v>
      </c>
      <c r="AD5" s="25">
        <v>717</v>
      </c>
      <c r="AE5" s="25">
        <v>776</v>
      </c>
      <c r="AF5" s="25">
        <v>729</v>
      </c>
      <c r="AG5" s="25">
        <v>623</v>
      </c>
      <c r="AH5" s="25">
        <v>905</v>
      </c>
      <c r="AI5" s="25">
        <v>968</v>
      </c>
      <c r="AJ5" s="25">
        <v>959</v>
      </c>
      <c r="AK5" s="25">
        <v>719</v>
      </c>
      <c r="AL5" s="25">
        <v>825</v>
      </c>
      <c r="AM5" s="25">
        <v>820</v>
      </c>
      <c r="AN5" s="25">
        <v>975</v>
      </c>
      <c r="AO5" s="25">
        <v>625</v>
      </c>
      <c r="AP5" s="25">
        <v>831</v>
      </c>
      <c r="AQ5" s="25">
        <v>916</v>
      </c>
      <c r="AR5" s="25">
        <v>902</v>
      </c>
      <c r="AS5" s="25">
        <v>578</v>
      </c>
      <c r="AT5" s="25">
        <v>900</v>
      </c>
      <c r="AU5" s="25">
        <v>929</v>
      </c>
      <c r="AV5" s="25">
        <v>991</v>
      </c>
      <c r="AW5" s="25">
        <v>799</v>
      </c>
      <c r="AX5" s="25">
        <v>974</v>
      </c>
      <c r="AY5" s="25">
        <v>1081</v>
      </c>
      <c r="AZ5" s="25">
        <v>1049</v>
      </c>
      <c r="BA5" s="25">
        <v>748</v>
      </c>
      <c r="BB5" s="25">
        <v>1036</v>
      </c>
      <c r="BC5" s="25">
        <v>970</v>
      </c>
      <c r="BD5" s="25">
        <v>857</v>
      </c>
      <c r="BE5" s="25">
        <v>1344</v>
      </c>
      <c r="BF5" s="25">
        <v>1557</v>
      </c>
      <c r="BG5" s="25">
        <v>1506</v>
      </c>
      <c r="BH5" s="25">
        <v>1649</v>
      </c>
      <c r="BI5" s="25">
        <v>1101</v>
      </c>
      <c r="BJ5" s="25">
        <v>1258</v>
      </c>
      <c r="BK5" s="25">
        <v>1351</v>
      </c>
      <c r="BL5" s="25">
        <v>1335</v>
      </c>
      <c r="BM5" s="25">
        <v>1020</v>
      </c>
      <c r="BN5" s="25">
        <v>1280</v>
      </c>
      <c r="BO5" s="25">
        <v>1314</v>
      </c>
      <c r="BP5" s="25">
        <v>1231</v>
      </c>
      <c r="BQ5" s="25">
        <v>1000</v>
      </c>
      <c r="BR5" s="25">
        <v>1279</v>
      </c>
      <c r="BS5" s="25">
        <v>1256</v>
      </c>
      <c r="BT5" s="25">
        <v>1387</v>
      </c>
      <c r="BU5" s="25">
        <v>1079</v>
      </c>
      <c r="BV5" s="25">
        <v>1398</v>
      </c>
      <c r="BW5" s="25">
        <f t="shared" ref="BW5:BW22" si="0">+C5+D5+E5+F5</f>
        <v>765</v>
      </c>
      <c r="BX5" s="25">
        <f t="shared" ref="BX5:BX22" si="1">+G5+H5+I5+J5</f>
        <v>884</v>
      </c>
      <c r="BY5" s="25">
        <f t="shared" ref="BY5:BY22" si="2">+K5+L5+M5+N5</f>
        <v>1021</v>
      </c>
      <c r="BZ5" s="25">
        <f t="shared" ref="BZ5:BZ22" si="3">+O5+P5+Q5+R5</f>
        <v>1353</v>
      </c>
      <c r="CA5" s="25">
        <f t="shared" ref="CA5:CA22" si="4">+S5+T5+U5+V5</f>
        <v>1527</v>
      </c>
      <c r="CB5" s="25">
        <f t="shared" ref="CB5:CB22" si="5">+W5+X5+Y5+Z5</f>
        <v>1898</v>
      </c>
      <c r="CC5" s="25">
        <f t="shared" ref="CC5:CC22" si="6">+AA5+AB5+AC5+AD5</f>
        <v>2425</v>
      </c>
      <c r="CD5" s="25">
        <f t="shared" ref="CD5:CD22" si="7">+AE5+AF5+AG5+AH5</f>
        <v>3033</v>
      </c>
      <c r="CE5" s="25">
        <f t="shared" ref="CE5:CE22" si="8">+AI5+AJ5+AK5+AL5</f>
        <v>3471</v>
      </c>
      <c r="CF5" s="25">
        <f t="shared" ref="CF5:CF22" si="9">+AM5+AN5+AO5+AP5</f>
        <v>3251</v>
      </c>
      <c r="CG5" s="25">
        <f t="shared" ref="CG5:CG22" si="10">+AQ5+AR5+AS5+AT5</f>
        <v>3296</v>
      </c>
      <c r="CH5" s="25">
        <f t="shared" ref="CH5:CH22" si="11">+AU5+AV5+AW5+AX5</f>
        <v>3693</v>
      </c>
      <c r="CI5" s="25">
        <f t="shared" ref="CI5:CI22" si="12">+AY5+AZ5+BA5+BB5</f>
        <v>3914</v>
      </c>
      <c r="CJ5" s="25">
        <f t="shared" ref="CJ5:CJ22" si="13">+BC5+BD5+BE5+BF5</f>
        <v>4728</v>
      </c>
      <c r="CK5" s="25">
        <f t="shared" ref="CK5:CK22" si="14">+BG5+BH5+BI5+BJ5</f>
        <v>5514</v>
      </c>
      <c r="CL5" s="25">
        <f t="shared" ref="CL5:CL22" si="15">+BK5+BL5+BM5+BN5</f>
        <v>4986</v>
      </c>
      <c r="CM5" s="25">
        <f t="shared" ref="CM5:CM22" si="16">+BO5+BP5+BQ5+BR5</f>
        <v>4824</v>
      </c>
      <c r="CN5" s="70">
        <f>SUM(BS5:BV5)</f>
        <v>5120</v>
      </c>
    </row>
    <row r="6" spans="1:92" ht="17.100000000000001" customHeight="1" thickBot="1" x14ac:dyDescent="0.25">
      <c r="B6" s="36" t="s">
        <v>112</v>
      </c>
      <c r="C6" s="25">
        <v>41</v>
      </c>
      <c r="D6" s="25">
        <v>41</v>
      </c>
      <c r="E6" s="25">
        <v>21</v>
      </c>
      <c r="F6" s="25">
        <v>18</v>
      </c>
      <c r="G6" s="25">
        <v>36</v>
      </c>
      <c r="H6" s="25">
        <v>30</v>
      </c>
      <c r="I6" s="25">
        <v>17</v>
      </c>
      <c r="J6" s="25">
        <v>26</v>
      </c>
      <c r="K6" s="25">
        <v>33</v>
      </c>
      <c r="L6" s="25">
        <v>23</v>
      </c>
      <c r="M6" s="25">
        <v>15</v>
      </c>
      <c r="N6" s="25">
        <v>30</v>
      </c>
      <c r="O6" s="25">
        <v>40</v>
      </c>
      <c r="P6" s="25">
        <v>34</v>
      </c>
      <c r="Q6" s="25">
        <v>23</v>
      </c>
      <c r="R6" s="25">
        <v>36</v>
      </c>
      <c r="S6" s="25">
        <v>52</v>
      </c>
      <c r="T6" s="25">
        <v>64</v>
      </c>
      <c r="U6" s="25">
        <v>46</v>
      </c>
      <c r="V6" s="25">
        <v>63</v>
      </c>
      <c r="W6" s="25">
        <v>55</v>
      </c>
      <c r="X6" s="25">
        <v>66</v>
      </c>
      <c r="Y6" s="25">
        <v>39</v>
      </c>
      <c r="Z6" s="25">
        <v>59</v>
      </c>
      <c r="AA6" s="25">
        <v>54</v>
      </c>
      <c r="AB6" s="25">
        <v>75</v>
      </c>
      <c r="AC6" s="25">
        <v>78</v>
      </c>
      <c r="AD6" s="25">
        <v>64</v>
      </c>
      <c r="AE6" s="25">
        <v>66</v>
      </c>
      <c r="AF6" s="25">
        <v>73</v>
      </c>
      <c r="AG6" s="25">
        <v>66</v>
      </c>
      <c r="AH6" s="25">
        <v>90</v>
      </c>
      <c r="AI6" s="25">
        <v>82</v>
      </c>
      <c r="AJ6" s="25">
        <v>104</v>
      </c>
      <c r="AK6" s="25">
        <v>69</v>
      </c>
      <c r="AL6" s="25">
        <v>80</v>
      </c>
      <c r="AM6" s="25">
        <v>87</v>
      </c>
      <c r="AN6" s="25">
        <v>108</v>
      </c>
      <c r="AO6" s="25">
        <v>85</v>
      </c>
      <c r="AP6" s="25">
        <v>106</v>
      </c>
      <c r="AQ6" s="25">
        <v>116</v>
      </c>
      <c r="AR6" s="25">
        <v>103</v>
      </c>
      <c r="AS6" s="25">
        <v>75</v>
      </c>
      <c r="AT6" s="25">
        <v>108</v>
      </c>
      <c r="AU6" s="25">
        <v>100</v>
      </c>
      <c r="AV6" s="25">
        <v>121</v>
      </c>
      <c r="AW6" s="25">
        <v>40</v>
      </c>
      <c r="AX6" s="25">
        <v>116</v>
      </c>
      <c r="AY6" s="25">
        <v>150</v>
      </c>
      <c r="AZ6" s="25">
        <v>107</v>
      </c>
      <c r="BA6" s="25">
        <v>77</v>
      </c>
      <c r="BB6" s="25">
        <v>113</v>
      </c>
      <c r="BC6" s="25">
        <v>89</v>
      </c>
      <c r="BD6" s="25">
        <v>71</v>
      </c>
      <c r="BE6" s="25">
        <v>98</v>
      </c>
      <c r="BF6" s="25">
        <v>128</v>
      </c>
      <c r="BG6" s="25">
        <v>120</v>
      </c>
      <c r="BH6" s="25">
        <v>140</v>
      </c>
      <c r="BI6" s="25">
        <v>104</v>
      </c>
      <c r="BJ6" s="25">
        <v>122</v>
      </c>
      <c r="BK6" s="25">
        <v>110</v>
      </c>
      <c r="BL6" s="25">
        <v>131</v>
      </c>
      <c r="BM6" s="25">
        <v>106</v>
      </c>
      <c r="BN6" s="25">
        <v>103</v>
      </c>
      <c r="BO6" s="25">
        <v>91</v>
      </c>
      <c r="BP6" s="25">
        <v>145</v>
      </c>
      <c r="BQ6" s="25">
        <v>103</v>
      </c>
      <c r="BR6" s="25">
        <v>117</v>
      </c>
      <c r="BS6" s="25">
        <v>113</v>
      </c>
      <c r="BT6" s="25">
        <v>131</v>
      </c>
      <c r="BU6" s="25">
        <v>118</v>
      </c>
      <c r="BV6" s="25">
        <v>138</v>
      </c>
      <c r="BW6" s="25">
        <f t="shared" si="0"/>
        <v>121</v>
      </c>
      <c r="BX6" s="25">
        <f t="shared" si="1"/>
        <v>109</v>
      </c>
      <c r="BY6" s="25">
        <f t="shared" si="2"/>
        <v>101</v>
      </c>
      <c r="BZ6" s="25">
        <f t="shared" si="3"/>
        <v>133</v>
      </c>
      <c r="CA6" s="25">
        <f t="shared" si="4"/>
        <v>225</v>
      </c>
      <c r="CB6" s="25">
        <f t="shared" si="5"/>
        <v>219</v>
      </c>
      <c r="CC6" s="25">
        <f t="shared" si="6"/>
        <v>271</v>
      </c>
      <c r="CD6" s="25">
        <f t="shared" si="7"/>
        <v>295</v>
      </c>
      <c r="CE6" s="25">
        <f t="shared" si="8"/>
        <v>335</v>
      </c>
      <c r="CF6" s="25">
        <f t="shared" si="9"/>
        <v>386</v>
      </c>
      <c r="CG6" s="25">
        <f t="shared" si="10"/>
        <v>402</v>
      </c>
      <c r="CH6" s="25">
        <f t="shared" si="11"/>
        <v>377</v>
      </c>
      <c r="CI6" s="25">
        <f t="shared" si="12"/>
        <v>447</v>
      </c>
      <c r="CJ6" s="25">
        <f t="shared" si="13"/>
        <v>386</v>
      </c>
      <c r="CK6" s="25">
        <f t="shared" si="14"/>
        <v>486</v>
      </c>
      <c r="CL6" s="25">
        <f t="shared" si="15"/>
        <v>450</v>
      </c>
      <c r="CM6" s="25">
        <f t="shared" si="16"/>
        <v>456</v>
      </c>
      <c r="CN6" s="70">
        <f t="shared" ref="CN6:CN21" si="17">SUM(BS6:BV6)</f>
        <v>500</v>
      </c>
    </row>
    <row r="7" spans="1:92" ht="17.100000000000001" customHeight="1" thickBot="1" x14ac:dyDescent="0.25">
      <c r="B7" s="36" t="s">
        <v>113</v>
      </c>
      <c r="C7" s="25">
        <v>29</v>
      </c>
      <c r="D7" s="25">
        <v>17</v>
      </c>
      <c r="E7" s="25">
        <v>19</v>
      </c>
      <c r="F7" s="25">
        <v>27</v>
      </c>
      <c r="G7" s="25">
        <v>12</v>
      </c>
      <c r="H7" s="25">
        <v>25</v>
      </c>
      <c r="I7" s="25">
        <v>14</v>
      </c>
      <c r="J7" s="25">
        <v>29</v>
      </c>
      <c r="K7" s="25">
        <v>20</v>
      </c>
      <c r="L7" s="25">
        <v>19</v>
      </c>
      <c r="M7" s="25">
        <v>26</v>
      </c>
      <c r="N7" s="25">
        <v>24</v>
      </c>
      <c r="O7" s="25">
        <v>47</v>
      </c>
      <c r="P7" s="25">
        <v>37</v>
      </c>
      <c r="Q7" s="25">
        <v>21</v>
      </c>
      <c r="R7" s="25">
        <v>45</v>
      </c>
      <c r="S7" s="25">
        <v>57</v>
      </c>
      <c r="T7" s="25">
        <v>45</v>
      </c>
      <c r="U7" s="25">
        <v>38</v>
      </c>
      <c r="V7" s="25">
        <v>49</v>
      </c>
      <c r="W7" s="25">
        <v>55</v>
      </c>
      <c r="X7" s="25">
        <v>67</v>
      </c>
      <c r="Y7" s="25">
        <v>55</v>
      </c>
      <c r="Z7" s="25">
        <v>66</v>
      </c>
      <c r="AA7" s="25">
        <v>73</v>
      </c>
      <c r="AB7" s="25">
        <v>71</v>
      </c>
      <c r="AC7" s="25">
        <v>59</v>
      </c>
      <c r="AD7" s="25">
        <v>85</v>
      </c>
      <c r="AE7" s="25">
        <v>81</v>
      </c>
      <c r="AF7" s="25">
        <v>86</v>
      </c>
      <c r="AG7" s="25">
        <v>55</v>
      </c>
      <c r="AH7" s="25">
        <v>117</v>
      </c>
      <c r="AI7" s="25">
        <v>112</v>
      </c>
      <c r="AJ7" s="25">
        <v>111</v>
      </c>
      <c r="AK7" s="25">
        <v>80</v>
      </c>
      <c r="AL7" s="25">
        <v>100</v>
      </c>
      <c r="AM7" s="25">
        <v>105</v>
      </c>
      <c r="AN7" s="25">
        <v>128</v>
      </c>
      <c r="AO7" s="25">
        <v>65</v>
      </c>
      <c r="AP7" s="25">
        <v>124</v>
      </c>
      <c r="AQ7" s="25">
        <v>113</v>
      </c>
      <c r="AR7" s="25">
        <v>119</v>
      </c>
      <c r="AS7" s="25">
        <v>58</v>
      </c>
      <c r="AT7" s="25">
        <v>123</v>
      </c>
      <c r="AU7" s="25">
        <v>107</v>
      </c>
      <c r="AV7" s="25">
        <v>106</v>
      </c>
      <c r="AW7" s="25">
        <v>68</v>
      </c>
      <c r="AX7" s="25">
        <v>119</v>
      </c>
      <c r="AY7" s="25">
        <v>112</v>
      </c>
      <c r="AZ7" s="25">
        <v>140</v>
      </c>
      <c r="BA7" s="25">
        <v>65</v>
      </c>
      <c r="BB7" s="25">
        <v>103</v>
      </c>
      <c r="BC7" s="25">
        <v>108</v>
      </c>
      <c r="BD7" s="25">
        <v>62</v>
      </c>
      <c r="BE7" s="25">
        <v>128</v>
      </c>
      <c r="BF7" s="25">
        <v>124</v>
      </c>
      <c r="BG7" s="25">
        <v>115</v>
      </c>
      <c r="BH7" s="25">
        <v>117</v>
      </c>
      <c r="BI7" s="25">
        <v>75</v>
      </c>
      <c r="BJ7" s="25">
        <v>115</v>
      </c>
      <c r="BK7" s="25">
        <v>117</v>
      </c>
      <c r="BL7" s="25">
        <v>111</v>
      </c>
      <c r="BM7" s="25">
        <v>73</v>
      </c>
      <c r="BN7" s="25">
        <v>95</v>
      </c>
      <c r="BO7" s="25">
        <v>111</v>
      </c>
      <c r="BP7" s="25">
        <v>84</v>
      </c>
      <c r="BQ7" s="25">
        <v>91</v>
      </c>
      <c r="BR7" s="25">
        <v>129</v>
      </c>
      <c r="BS7" s="25">
        <v>101</v>
      </c>
      <c r="BT7" s="25">
        <v>98</v>
      </c>
      <c r="BU7" s="25">
        <v>72</v>
      </c>
      <c r="BV7" s="25">
        <v>88</v>
      </c>
      <c r="BW7" s="25">
        <f t="shared" si="0"/>
        <v>92</v>
      </c>
      <c r="BX7" s="25">
        <f t="shared" si="1"/>
        <v>80</v>
      </c>
      <c r="BY7" s="25">
        <f t="shared" si="2"/>
        <v>89</v>
      </c>
      <c r="BZ7" s="25">
        <f t="shared" si="3"/>
        <v>150</v>
      </c>
      <c r="CA7" s="25">
        <f t="shared" si="4"/>
        <v>189</v>
      </c>
      <c r="CB7" s="25">
        <f t="shared" si="5"/>
        <v>243</v>
      </c>
      <c r="CC7" s="25">
        <f t="shared" si="6"/>
        <v>288</v>
      </c>
      <c r="CD7" s="25">
        <f t="shared" si="7"/>
        <v>339</v>
      </c>
      <c r="CE7" s="25">
        <f t="shared" si="8"/>
        <v>403</v>
      </c>
      <c r="CF7" s="25">
        <f t="shared" si="9"/>
        <v>422</v>
      </c>
      <c r="CG7" s="25">
        <f t="shared" si="10"/>
        <v>413</v>
      </c>
      <c r="CH7" s="25">
        <f t="shared" si="11"/>
        <v>400</v>
      </c>
      <c r="CI7" s="25">
        <f t="shared" si="12"/>
        <v>420</v>
      </c>
      <c r="CJ7" s="25">
        <f t="shared" si="13"/>
        <v>422</v>
      </c>
      <c r="CK7" s="25">
        <f t="shared" si="14"/>
        <v>422</v>
      </c>
      <c r="CL7" s="25">
        <f t="shared" si="15"/>
        <v>396</v>
      </c>
      <c r="CM7" s="25">
        <f t="shared" si="16"/>
        <v>415</v>
      </c>
      <c r="CN7" s="70">
        <f t="shared" si="17"/>
        <v>359</v>
      </c>
    </row>
    <row r="8" spans="1:92" ht="17.100000000000001" customHeight="1" thickBot="1" x14ac:dyDescent="0.25">
      <c r="B8" s="36" t="s">
        <v>114</v>
      </c>
      <c r="C8" s="25">
        <v>96</v>
      </c>
      <c r="D8" s="25">
        <v>93</v>
      </c>
      <c r="E8" s="25">
        <v>52</v>
      </c>
      <c r="F8" s="25">
        <v>87</v>
      </c>
      <c r="G8" s="25">
        <v>62</v>
      </c>
      <c r="H8" s="25">
        <v>92</v>
      </c>
      <c r="I8" s="25">
        <v>67</v>
      </c>
      <c r="J8" s="25">
        <v>93</v>
      </c>
      <c r="K8" s="25">
        <v>90</v>
      </c>
      <c r="L8" s="25">
        <v>92</v>
      </c>
      <c r="M8" s="25">
        <v>74</v>
      </c>
      <c r="N8" s="25">
        <v>112</v>
      </c>
      <c r="O8" s="25">
        <v>86</v>
      </c>
      <c r="P8" s="25">
        <v>102</v>
      </c>
      <c r="Q8" s="25">
        <v>94</v>
      </c>
      <c r="R8" s="25">
        <v>100</v>
      </c>
      <c r="S8" s="25">
        <v>119</v>
      </c>
      <c r="T8" s="25">
        <v>102</v>
      </c>
      <c r="U8" s="25">
        <v>80</v>
      </c>
      <c r="V8" s="25">
        <v>103</v>
      </c>
      <c r="W8" s="25">
        <v>114</v>
      </c>
      <c r="X8" s="25">
        <v>115</v>
      </c>
      <c r="Y8" s="25">
        <v>91</v>
      </c>
      <c r="Z8" s="25">
        <v>148</v>
      </c>
      <c r="AA8" s="25">
        <v>126</v>
      </c>
      <c r="AB8" s="25">
        <v>153</v>
      </c>
      <c r="AC8" s="25">
        <v>101</v>
      </c>
      <c r="AD8" s="25">
        <v>158</v>
      </c>
      <c r="AE8" s="25">
        <v>159</v>
      </c>
      <c r="AF8" s="25">
        <v>152</v>
      </c>
      <c r="AG8" s="25">
        <v>129</v>
      </c>
      <c r="AH8" s="25">
        <v>176</v>
      </c>
      <c r="AI8" s="25">
        <v>167</v>
      </c>
      <c r="AJ8" s="25">
        <v>175</v>
      </c>
      <c r="AK8" s="25">
        <v>127</v>
      </c>
      <c r="AL8" s="25">
        <v>173</v>
      </c>
      <c r="AM8" s="25">
        <v>142</v>
      </c>
      <c r="AN8" s="25">
        <v>174</v>
      </c>
      <c r="AO8" s="25">
        <v>130</v>
      </c>
      <c r="AP8" s="25">
        <v>162</v>
      </c>
      <c r="AQ8" s="25">
        <v>169</v>
      </c>
      <c r="AR8" s="25">
        <v>170</v>
      </c>
      <c r="AS8" s="25">
        <v>126</v>
      </c>
      <c r="AT8" s="25">
        <v>205</v>
      </c>
      <c r="AU8" s="25">
        <v>192</v>
      </c>
      <c r="AV8" s="25">
        <v>200</v>
      </c>
      <c r="AW8" s="25">
        <v>123</v>
      </c>
      <c r="AX8" s="25">
        <v>164</v>
      </c>
      <c r="AY8" s="25">
        <v>160</v>
      </c>
      <c r="AZ8" s="25">
        <v>200</v>
      </c>
      <c r="BA8" s="25">
        <v>114</v>
      </c>
      <c r="BB8" s="25">
        <v>172</v>
      </c>
      <c r="BC8" s="25">
        <v>154</v>
      </c>
      <c r="BD8" s="25">
        <v>120</v>
      </c>
      <c r="BE8" s="25">
        <v>201</v>
      </c>
      <c r="BF8" s="25">
        <v>229</v>
      </c>
      <c r="BG8" s="25">
        <v>234</v>
      </c>
      <c r="BH8" s="25">
        <v>213</v>
      </c>
      <c r="BI8" s="25">
        <v>131</v>
      </c>
      <c r="BJ8" s="25">
        <v>195</v>
      </c>
      <c r="BK8" s="25">
        <v>155</v>
      </c>
      <c r="BL8" s="25">
        <v>144</v>
      </c>
      <c r="BM8" s="25">
        <v>138</v>
      </c>
      <c r="BN8" s="25">
        <v>164</v>
      </c>
      <c r="BO8" s="25">
        <v>136</v>
      </c>
      <c r="BP8" s="25">
        <v>212</v>
      </c>
      <c r="BQ8" s="25">
        <v>143</v>
      </c>
      <c r="BR8" s="25">
        <v>156</v>
      </c>
      <c r="BS8" s="25">
        <v>165</v>
      </c>
      <c r="BT8" s="25">
        <v>221</v>
      </c>
      <c r="BU8" s="25">
        <v>141</v>
      </c>
      <c r="BV8" s="25">
        <v>184</v>
      </c>
      <c r="BW8" s="25">
        <f t="shared" si="0"/>
        <v>328</v>
      </c>
      <c r="BX8" s="25">
        <f t="shared" si="1"/>
        <v>314</v>
      </c>
      <c r="BY8" s="25">
        <f t="shared" si="2"/>
        <v>368</v>
      </c>
      <c r="BZ8" s="25">
        <f t="shared" si="3"/>
        <v>382</v>
      </c>
      <c r="CA8" s="25">
        <f t="shared" si="4"/>
        <v>404</v>
      </c>
      <c r="CB8" s="25">
        <f t="shared" si="5"/>
        <v>468</v>
      </c>
      <c r="CC8" s="25">
        <f t="shared" si="6"/>
        <v>538</v>
      </c>
      <c r="CD8" s="25">
        <f t="shared" si="7"/>
        <v>616</v>
      </c>
      <c r="CE8" s="25">
        <f t="shared" si="8"/>
        <v>642</v>
      </c>
      <c r="CF8" s="25">
        <f t="shared" si="9"/>
        <v>608</v>
      </c>
      <c r="CG8" s="25">
        <f t="shared" si="10"/>
        <v>670</v>
      </c>
      <c r="CH8" s="25">
        <f t="shared" si="11"/>
        <v>679</v>
      </c>
      <c r="CI8" s="25">
        <f t="shared" si="12"/>
        <v>646</v>
      </c>
      <c r="CJ8" s="25">
        <f t="shared" si="13"/>
        <v>704</v>
      </c>
      <c r="CK8" s="25">
        <f t="shared" si="14"/>
        <v>773</v>
      </c>
      <c r="CL8" s="25">
        <f t="shared" si="15"/>
        <v>601</v>
      </c>
      <c r="CM8" s="25">
        <f t="shared" si="16"/>
        <v>647</v>
      </c>
      <c r="CN8" s="70">
        <f t="shared" si="17"/>
        <v>711</v>
      </c>
    </row>
    <row r="9" spans="1:92" ht="17.100000000000001" customHeight="1" thickBot="1" x14ac:dyDescent="0.25">
      <c r="B9" s="36" t="s">
        <v>115</v>
      </c>
      <c r="C9" s="25">
        <v>97</v>
      </c>
      <c r="D9" s="25">
        <v>124</v>
      </c>
      <c r="E9" s="25">
        <v>115</v>
      </c>
      <c r="F9" s="25">
        <v>153</v>
      </c>
      <c r="G9" s="25">
        <v>129</v>
      </c>
      <c r="H9" s="25">
        <v>165</v>
      </c>
      <c r="I9" s="25">
        <v>128</v>
      </c>
      <c r="J9" s="25">
        <v>132</v>
      </c>
      <c r="K9" s="25">
        <v>135</v>
      </c>
      <c r="L9" s="25">
        <v>162</v>
      </c>
      <c r="M9" s="25">
        <v>125</v>
      </c>
      <c r="N9" s="25">
        <v>186</v>
      </c>
      <c r="O9" s="25">
        <v>216</v>
      </c>
      <c r="P9" s="25">
        <v>260</v>
      </c>
      <c r="Q9" s="25">
        <v>162</v>
      </c>
      <c r="R9" s="25">
        <v>228</v>
      </c>
      <c r="S9" s="25">
        <v>219</v>
      </c>
      <c r="T9" s="25">
        <v>301</v>
      </c>
      <c r="U9" s="25">
        <v>203</v>
      </c>
      <c r="V9" s="25">
        <v>252</v>
      </c>
      <c r="W9" s="25">
        <v>268</v>
      </c>
      <c r="X9" s="25">
        <v>334</v>
      </c>
      <c r="Y9" s="25">
        <v>253</v>
      </c>
      <c r="Z9" s="25">
        <v>335</v>
      </c>
      <c r="AA9" s="25">
        <v>364</v>
      </c>
      <c r="AB9" s="25">
        <v>409</v>
      </c>
      <c r="AC9" s="25">
        <v>307</v>
      </c>
      <c r="AD9" s="25">
        <v>421</v>
      </c>
      <c r="AE9" s="25">
        <v>492</v>
      </c>
      <c r="AF9" s="25">
        <v>507</v>
      </c>
      <c r="AG9" s="25">
        <v>418</v>
      </c>
      <c r="AH9" s="25">
        <v>507</v>
      </c>
      <c r="AI9" s="25">
        <v>529</v>
      </c>
      <c r="AJ9" s="25">
        <v>479</v>
      </c>
      <c r="AK9" s="25">
        <v>352</v>
      </c>
      <c r="AL9" s="25">
        <v>435</v>
      </c>
      <c r="AM9" s="25">
        <v>364</v>
      </c>
      <c r="AN9" s="25">
        <v>476</v>
      </c>
      <c r="AO9" s="25">
        <v>336</v>
      </c>
      <c r="AP9" s="25">
        <v>424</v>
      </c>
      <c r="AQ9" s="25">
        <v>367</v>
      </c>
      <c r="AR9" s="25">
        <v>383</v>
      </c>
      <c r="AS9" s="25">
        <v>296</v>
      </c>
      <c r="AT9" s="25">
        <v>378</v>
      </c>
      <c r="AU9" s="25">
        <v>384</v>
      </c>
      <c r="AV9" s="25">
        <v>452</v>
      </c>
      <c r="AW9" s="25">
        <v>287</v>
      </c>
      <c r="AX9" s="25">
        <v>357</v>
      </c>
      <c r="AY9" s="25">
        <v>445</v>
      </c>
      <c r="AZ9" s="25">
        <v>395</v>
      </c>
      <c r="BA9" s="25">
        <v>282</v>
      </c>
      <c r="BB9" s="25">
        <v>341</v>
      </c>
      <c r="BC9" s="25">
        <v>376</v>
      </c>
      <c r="BD9" s="25">
        <v>317</v>
      </c>
      <c r="BE9" s="25">
        <v>553</v>
      </c>
      <c r="BF9" s="25">
        <v>572</v>
      </c>
      <c r="BG9" s="25">
        <v>557</v>
      </c>
      <c r="BH9" s="25">
        <v>686</v>
      </c>
      <c r="BI9" s="25">
        <v>491</v>
      </c>
      <c r="BJ9" s="25">
        <v>570</v>
      </c>
      <c r="BK9" s="25">
        <v>559</v>
      </c>
      <c r="BL9" s="25">
        <v>586</v>
      </c>
      <c r="BM9" s="25">
        <v>386</v>
      </c>
      <c r="BN9" s="25">
        <v>487</v>
      </c>
      <c r="BO9" s="25">
        <v>499</v>
      </c>
      <c r="BP9" s="25">
        <v>484</v>
      </c>
      <c r="BQ9" s="25">
        <v>369</v>
      </c>
      <c r="BR9" s="25">
        <v>492</v>
      </c>
      <c r="BS9" s="25">
        <v>394</v>
      </c>
      <c r="BT9" s="25">
        <v>455</v>
      </c>
      <c r="BU9" s="25">
        <v>392</v>
      </c>
      <c r="BV9" s="25">
        <v>447</v>
      </c>
      <c r="BW9" s="25">
        <f t="shared" si="0"/>
        <v>489</v>
      </c>
      <c r="BX9" s="25">
        <f t="shared" si="1"/>
        <v>554</v>
      </c>
      <c r="BY9" s="25">
        <f t="shared" si="2"/>
        <v>608</v>
      </c>
      <c r="BZ9" s="25">
        <f t="shared" si="3"/>
        <v>866</v>
      </c>
      <c r="CA9" s="25">
        <f t="shared" si="4"/>
        <v>975</v>
      </c>
      <c r="CB9" s="25">
        <f t="shared" si="5"/>
        <v>1190</v>
      </c>
      <c r="CC9" s="25">
        <f t="shared" si="6"/>
        <v>1501</v>
      </c>
      <c r="CD9" s="25">
        <f t="shared" si="7"/>
        <v>1924</v>
      </c>
      <c r="CE9" s="25">
        <f t="shared" si="8"/>
        <v>1795</v>
      </c>
      <c r="CF9" s="25">
        <f t="shared" si="9"/>
        <v>1600</v>
      </c>
      <c r="CG9" s="25">
        <f t="shared" si="10"/>
        <v>1424</v>
      </c>
      <c r="CH9" s="25">
        <f t="shared" si="11"/>
        <v>1480</v>
      </c>
      <c r="CI9" s="25">
        <f t="shared" si="12"/>
        <v>1463</v>
      </c>
      <c r="CJ9" s="25">
        <f t="shared" si="13"/>
        <v>1818</v>
      </c>
      <c r="CK9" s="25">
        <f t="shared" si="14"/>
        <v>2304</v>
      </c>
      <c r="CL9" s="25">
        <f t="shared" si="15"/>
        <v>2018</v>
      </c>
      <c r="CM9" s="25">
        <f t="shared" si="16"/>
        <v>1844</v>
      </c>
      <c r="CN9" s="70">
        <f t="shared" si="17"/>
        <v>1688</v>
      </c>
    </row>
    <row r="10" spans="1:92" ht="17.100000000000001" customHeight="1" thickBot="1" x14ac:dyDescent="0.25">
      <c r="B10" s="36" t="s">
        <v>116</v>
      </c>
      <c r="C10" s="25">
        <v>19</v>
      </c>
      <c r="D10" s="25">
        <v>12</v>
      </c>
      <c r="E10" s="25">
        <v>8</v>
      </c>
      <c r="F10" s="25">
        <v>11</v>
      </c>
      <c r="G10" s="25">
        <v>13</v>
      </c>
      <c r="H10" s="25">
        <v>12</v>
      </c>
      <c r="I10" s="25">
        <v>15</v>
      </c>
      <c r="J10" s="25">
        <v>12</v>
      </c>
      <c r="K10" s="25">
        <v>11</v>
      </c>
      <c r="L10" s="25">
        <v>20</v>
      </c>
      <c r="M10" s="25">
        <v>11</v>
      </c>
      <c r="N10" s="25">
        <v>17</v>
      </c>
      <c r="O10" s="25">
        <v>7</v>
      </c>
      <c r="P10" s="25">
        <v>14</v>
      </c>
      <c r="Q10" s="25">
        <v>13</v>
      </c>
      <c r="R10" s="25">
        <v>21</v>
      </c>
      <c r="S10" s="25">
        <v>20</v>
      </c>
      <c r="T10" s="25">
        <v>22</v>
      </c>
      <c r="U10" s="25">
        <v>22</v>
      </c>
      <c r="V10" s="25">
        <v>24</v>
      </c>
      <c r="W10" s="25">
        <v>26</v>
      </c>
      <c r="X10" s="25">
        <v>32</v>
      </c>
      <c r="Y10" s="25">
        <v>27</v>
      </c>
      <c r="Z10" s="25">
        <v>36</v>
      </c>
      <c r="AA10" s="25">
        <v>43</v>
      </c>
      <c r="AB10" s="25">
        <v>45</v>
      </c>
      <c r="AC10" s="25">
        <v>26</v>
      </c>
      <c r="AD10" s="25">
        <v>41</v>
      </c>
      <c r="AE10" s="25">
        <v>45</v>
      </c>
      <c r="AF10" s="25">
        <v>39</v>
      </c>
      <c r="AG10" s="25">
        <v>41</v>
      </c>
      <c r="AH10" s="25">
        <v>49</v>
      </c>
      <c r="AI10" s="25">
        <v>55</v>
      </c>
      <c r="AJ10" s="25">
        <v>46</v>
      </c>
      <c r="AK10" s="25">
        <v>41</v>
      </c>
      <c r="AL10" s="25">
        <v>69</v>
      </c>
      <c r="AM10" s="25">
        <v>46</v>
      </c>
      <c r="AN10" s="25">
        <v>53</v>
      </c>
      <c r="AO10" s="25">
        <v>30</v>
      </c>
      <c r="AP10" s="25">
        <v>65</v>
      </c>
      <c r="AQ10" s="25">
        <v>66</v>
      </c>
      <c r="AR10" s="25">
        <v>53</v>
      </c>
      <c r="AS10" s="25">
        <v>41</v>
      </c>
      <c r="AT10" s="25">
        <v>42</v>
      </c>
      <c r="AU10" s="25">
        <v>66</v>
      </c>
      <c r="AV10" s="25">
        <v>51</v>
      </c>
      <c r="AW10" s="25">
        <v>41</v>
      </c>
      <c r="AX10" s="25">
        <v>57</v>
      </c>
      <c r="AY10" s="25">
        <v>51</v>
      </c>
      <c r="AZ10" s="25">
        <v>47</v>
      </c>
      <c r="BA10" s="25">
        <v>42</v>
      </c>
      <c r="BB10" s="25">
        <v>41</v>
      </c>
      <c r="BC10" s="25">
        <v>46</v>
      </c>
      <c r="BD10" s="25">
        <v>31</v>
      </c>
      <c r="BE10" s="25">
        <v>47</v>
      </c>
      <c r="BF10" s="25">
        <v>92</v>
      </c>
      <c r="BG10" s="25">
        <v>66</v>
      </c>
      <c r="BH10" s="25">
        <v>71</v>
      </c>
      <c r="BI10" s="25">
        <v>50</v>
      </c>
      <c r="BJ10" s="25">
        <v>60</v>
      </c>
      <c r="BK10" s="25">
        <v>69</v>
      </c>
      <c r="BL10" s="25">
        <v>61</v>
      </c>
      <c r="BM10" s="25">
        <v>49</v>
      </c>
      <c r="BN10" s="25">
        <v>71</v>
      </c>
      <c r="BO10" s="25">
        <v>49</v>
      </c>
      <c r="BP10" s="25">
        <v>48</v>
      </c>
      <c r="BQ10" s="25">
        <v>43</v>
      </c>
      <c r="BR10" s="25">
        <v>75</v>
      </c>
      <c r="BS10" s="25">
        <v>65</v>
      </c>
      <c r="BT10" s="25">
        <v>54</v>
      </c>
      <c r="BU10" s="25">
        <v>44</v>
      </c>
      <c r="BV10" s="25">
        <v>71</v>
      </c>
      <c r="BW10" s="25">
        <f t="shared" si="0"/>
        <v>50</v>
      </c>
      <c r="BX10" s="25">
        <f t="shared" si="1"/>
        <v>52</v>
      </c>
      <c r="BY10" s="25">
        <f t="shared" si="2"/>
        <v>59</v>
      </c>
      <c r="BZ10" s="25">
        <f t="shared" si="3"/>
        <v>55</v>
      </c>
      <c r="CA10" s="25">
        <f t="shared" si="4"/>
        <v>88</v>
      </c>
      <c r="CB10" s="25">
        <f t="shared" si="5"/>
        <v>121</v>
      </c>
      <c r="CC10" s="25">
        <f t="shared" si="6"/>
        <v>155</v>
      </c>
      <c r="CD10" s="25">
        <f t="shared" si="7"/>
        <v>174</v>
      </c>
      <c r="CE10" s="25">
        <f t="shared" si="8"/>
        <v>211</v>
      </c>
      <c r="CF10" s="25">
        <f t="shared" si="9"/>
        <v>194</v>
      </c>
      <c r="CG10" s="25">
        <f t="shared" si="10"/>
        <v>202</v>
      </c>
      <c r="CH10" s="25">
        <f t="shared" si="11"/>
        <v>215</v>
      </c>
      <c r="CI10" s="25">
        <f t="shared" si="12"/>
        <v>181</v>
      </c>
      <c r="CJ10" s="25">
        <f t="shared" si="13"/>
        <v>216</v>
      </c>
      <c r="CK10" s="25">
        <f t="shared" si="14"/>
        <v>247</v>
      </c>
      <c r="CL10" s="25">
        <f t="shared" si="15"/>
        <v>250</v>
      </c>
      <c r="CM10" s="25">
        <f t="shared" si="16"/>
        <v>215</v>
      </c>
      <c r="CN10" s="70">
        <f t="shared" si="17"/>
        <v>234</v>
      </c>
    </row>
    <row r="11" spans="1:92" ht="17.100000000000001" customHeight="1" thickBot="1" x14ac:dyDescent="0.25">
      <c r="B11" s="36" t="s">
        <v>117</v>
      </c>
      <c r="C11" s="25">
        <v>32</v>
      </c>
      <c r="D11" s="25">
        <v>30</v>
      </c>
      <c r="E11" s="25">
        <v>23</v>
      </c>
      <c r="F11" s="25">
        <v>40</v>
      </c>
      <c r="G11" s="25">
        <v>21</v>
      </c>
      <c r="H11" s="25">
        <v>46</v>
      </c>
      <c r="I11" s="25">
        <v>50</v>
      </c>
      <c r="J11" s="25">
        <v>37</v>
      </c>
      <c r="K11" s="25">
        <v>48</v>
      </c>
      <c r="L11" s="25">
        <v>47</v>
      </c>
      <c r="M11" s="25">
        <v>29</v>
      </c>
      <c r="N11" s="25">
        <v>65</v>
      </c>
      <c r="O11" s="25">
        <v>73</v>
      </c>
      <c r="P11" s="25">
        <v>62</v>
      </c>
      <c r="Q11" s="25">
        <v>37</v>
      </c>
      <c r="R11" s="25">
        <v>63</v>
      </c>
      <c r="S11" s="25">
        <v>77</v>
      </c>
      <c r="T11" s="25">
        <v>78</v>
      </c>
      <c r="U11" s="25">
        <v>46</v>
      </c>
      <c r="V11" s="25">
        <v>92</v>
      </c>
      <c r="W11" s="25">
        <v>110</v>
      </c>
      <c r="X11" s="25">
        <v>101</v>
      </c>
      <c r="Y11" s="25">
        <v>80</v>
      </c>
      <c r="Z11" s="25">
        <v>140</v>
      </c>
      <c r="AA11" s="25">
        <v>117</v>
      </c>
      <c r="AB11" s="25">
        <v>138</v>
      </c>
      <c r="AC11" s="25">
        <v>112</v>
      </c>
      <c r="AD11" s="25">
        <v>151</v>
      </c>
      <c r="AE11" s="25">
        <v>143</v>
      </c>
      <c r="AF11" s="25">
        <v>172</v>
      </c>
      <c r="AG11" s="25">
        <v>97</v>
      </c>
      <c r="AH11" s="25">
        <v>167</v>
      </c>
      <c r="AI11" s="25">
        <v>162</v>
      </c>
      <c r="AJ11" s="25">
        <v>144</v>
      </c>
      <c r="AK11" s="25">
        <v>120</v>
      </c>
      <c r="AL11" s="25">
        <v>150</v>
      </c>
      <c r="AM11" s="25">
        <v>151</v>
      </c>
      <c r="AN11" s="25">
        <v>199</v>
      </c>
      <c r="AO11" s="25">
        <v>103</v>
      </c>
      <c r="AP11" s="25">
        <v>144</v>
      </c>
      <c r="AQ11" s="25">
        <v>138</v>
      </c>
      <c r="AR11" s="25">
        <v>156</v>
      </c>
      <c r="AS11" s="25">
        <v>131</v>
      </c>
      <c r="AT11" s="25">
        <v>148</v>
      </c>
      <c r="AU11" s="25">
        <v>140</v>
      </c>
      <c r="AV11" s="25">
        <v>190</v>
      </c>
      <c r="AW11" s="25">
        <v>97</v>
      </c>
      <c r="AX11" s="25">
        <v>162</v>
      </c>
      <c r="AY11" s="25">
        <v>158</v>
      </c>
      <c r="AZ11" s="25">
        <v>171</v>
      </c>
      <c r="BA11" s="25">
        <v>133</v>
      </c>
      <c r="BB11" s="25">
        <v>143</v>
      </c>
      <c r="BC11" s="25">
        <v>158</v>
      </c>
      <c r="BD11" s="25">
        <v>117</v>
      </c>
      <c r="BE11" s="25">
        <v>187</v>
      </c>
      <c r="BF11" s="25">
        <v>218</v>
      </c>
      <c r="BG11" s="25">
        <v>212</v>
      </c>
      <c r="BH11" s="25">
        <v>214</v>
      </c>
      <c r="BI11" s="25">
        <v>155</v>
      </c>
      <c r="BJ11" s="25">
        <v>213</v>
      </c>
      <c r="BK11" s="25">
        <v>168</v>
      </c>
      <c r="BL11" s="25">
        <v>187</v>
      </c>
      <c r="BM11" s="25">
        <v>110</v>
      </c>
      <c r="BN11" s="25">
        <v>182</v>
      </c>
      <c r="BO11" s="25">
        <v>157</v>
      </c>
      <c r="BP11" s="25">
        <v>202</v>
      </c>
      <c r="BQ11" s="25">
        <v>142</v>
      </c>
      <c r="BR11" s="25">
        <v>213</v>
      </c>
      <c r="BS11" s="25">
        <v>204</v>
      </c>
      <c r="BT11" s="25">
        <v>225</v>
      </c>
      <c r="BU11" s="25">
        <v>143</v>
      </c>
      <c r="BV11" s="25">
        <v>202</v>
      </c>
      <c r="BW11" s="25">
        <f t="shared" si="0"/>
        <v>125</v>
      </c>
      <c r="BX11" s="25">
        <f t="shared" si="1"/>
        <v>154</v>
      </c>
      <c r="BY11" s="25">
        <f t="shared" si="2"/>
        <v>189</v>
      </c>
      <c r="BZ11" s="25">
        <f t="shared" si="3"/>
        <v>235</v>
      </c>
      <c r="CA11" s="25">
        <f t="shared" si="4"/>
        <v>293</v>
      </c>
      <c r="CB11" s="25">
        <f t="shared" si="5"/>
        <v>431</v>
      </c>
      <c r="CC11" s="25">
        <f t="shared" si="6"/>
        <v>518</v>
      </c>
      <c r="CD11" s="25">
        <f t="shared" si="7"/>
        <v>579</v>
      </c>
      <c r="CE11" s="25">
        <f t="shared" si="8"/>
        <v>576</v>
      </c>
      <c r="CF11" s="25">
        <f t="shared" si="9"/>
        <v>597</v>
      </c>
      <c r="CG11" s="25">
        <f t="shared" si="10"/>
        <v>573</v>
      </c>
      <c r="CH11" s="25">
        <f t="shared" si="11"/>
        <v>589</v>
      </c>
      <c r="CI11" s="25">
        <f t="shared" si="12"/>
        <v>605</v>
      </c>
      <c r="CJ11" s="25">
        <f t="shared" si="13"/>
        <v>680</v>
      </c>
      <c r="CK11" s="25">
        <f t="shared" si="14"/>
        <v>794</v>
      </c>
      <c r="CL11" s="25">
        <f t="shared" si="15"/>
        <v>647</v>
      </c>
      <c r="CM11" s="25">
        <f t="shared" si="16"/>
        <v>714</v>
      </c>
      <c r="CN11" s="70">
        <f t="shared" si="17"/>
        <v>774</v>
      </c>
    </row>
    <row r="12" spans="1:92" ht="17.100000000000001" customHeight="1" thickBot="1" x14ac:dyDescent="0.25">
      <c r="B12" s="36" t="s">
        <v>118</v>
      </c>
      <c r="C12" s="25">
        <v>32</v>
      </c>
      <c r="D12" s="25">
        <v>31</v>
      </c>
      <c r="E12" s="25">
        <v>16</v>
      </c>
      <c r="F12" s="25">
        <v>42</v>
      </c>
      <c r="G12" s="25">
        <v>16</v>
      </c>
      <c r="H12" s="25">
        <v>42</v>
      </c>
      <c r="I12" s="25">
        <v>32</v>
      </c>
      <c r="J12" s="25">
        <v>37</v>
      </c>
      <c r="K12" s="25">
        <v>30</v>
      </c>
      <c r="L12" s="25">
        <v>36</v>
      </c>
      <c r="M12" s="25">
        <v>35</v>
      </c>
      <c r="N12" s="25">
        <v>39</v>
      </c>
      <c r="O12" s="25">
        <v>49</v>
      </c>
      <c r="P12" s="25">
        <v>51</v>
      </c>
      <c r="Q12" s="25">
        <v>39</v>
      </c>
      <c r="R12" s="25">
        <v>51</v>
      </c>
      <c r="S12" s="25">
        <v>74</v>
      </c>
      <c r="T12" s="25">
        <v>65</v>
      </c>
      <c r="U12" s="25">
        <v>47</v>
      </c>
      <c r="V12" s="25">
        <v>70</v>
      </c>
      <c r="W12" s="25">
        <v>70</v>
      </c>
      <c r="X12" s="25">
        <v>72</v>
      </c>
      <c r="Y12" s="25">
        <v>67</v>
      </c>
      <c r="Z12" s="25">
        <v>90</v>
      </c>
      <c r="AA12" s="25">
        <v>97</v>
      </c>
      <c r="AB12" s="25">
        <v>107</v>
      </c>
      <c r="AC12" s="25">
        <v>86</v>
      </c>
      <c r="AD12" s="25">
        <v>96</v>
      </c>
      <c r="AE12" s="25">
        <v>123</v>
      </c>
      <c r="AF12" s="25">
        <v>129</v>
      </c>
      <c r="AG12" s="25">
        <v>97</v>
      </c>
      <c r="AH12" s="25">
        <v>107</v>
      </c>
      <c r="AI12" s="25">
        <v>125</v>
      </c>
      <c r="AJ12" s="25">
        <v>141</v>
      </c>
      <c r="AK12" s="25">
        <v>103</v>
      </c>
      <c r="AL12" s="25">
        <v>153</v>
      </c>
      <c r="AM12" s="25">
        <v>164</v>
      </c>
      <c r="AN12" s="25">
        <v>171</v>
      </c>
      <c r="AO12" s="25">
        <v>116</v>
      </c>
      <c r="AP12" s="25">
        <v>142</v>
      </c>
      <c r="AQ12" s="25">
        <v>162</v>
      </c>
      <c r="AR12" s="25">
        <v>174</v>
      </c>
      <c r="AS12" s="25">
        <v>104</v>
      </c>
      <c r="AT12" s="25">
        <v>153</v>
      </c>
      <c r="AU12" s="25">
        <v>161</v>
      </c>
      <c r="AV12" s="25">
        <v>140</v>
      </c>
      <c r="AW12" s="25">
        <v>103</v>
      </c>
      <c r="AX12" s="25">
        <v>171</v>
      </c>
      <c r="AY12" s="25">
        <v>156</v>
      </c>
      <c r="AZ12" s="25">
        <v>151</v>
      </c>
      <c r="BA12" s="25">
        <v>118</v>
      </c>
      <c r="BB12" s="25">
        <v>145</v>
      </c>
      <c r="BC12" s="25">
        <v>167</v>
      </c>
      <c r="BD12" s="25">
        <v>86</v>
      </c>
      <c r="BE12" s="25">
        <v>200</v>
      </c>
      <c r="BF12" s="25">
        <v>225</v>
      </c>
      <c r="BG12" s="25">
        <v>190</v>
      </c>
      <c r="BH12" s="25">
        <v>228</v>
      </c>
      <c r="BI12" s="25">
        <v>152</v>
      </c>
      <c r="BJ12" s="25">
        <v>183</v>
      </c>
      <c r="BK12" s="25">
        <v>212</v>
      </c>
      <c r="BL12" s="25">
        <v>190</v>
      </c>
      <c r="BM12" s="25">
        <v>176</v>
      </c>
      <c r="BN12" s="25">
        <v>221</v>
      </c>
      <c r="BO12" s="25">
        <v>183</v>
      </c>
      <c r="BP12" s="25">
        <v>233</v>
      </c>
      <c r="BQ12" s="25">
        <v>155</v>
      </c>
      <c r="BR12" s="25">
        <v>207</v>
      </c>
      <c r="BS12" s="25">
        <v>219</v>
      </c>
      <c r="BT12" s="25">
        <v>217</v>
      </c>
      <c r="BU12" s="25">
        <v>153</v>
      </c>
      <c r="BV12" s="25">
        <v>242</v>
      </c>
      <c r="BW12" s="25">
        <f t="shared" si="0"/>
        <v>121</v>
      </c>
      <c r="BX12" s="25">
        <f t="shared" si="1"/>
        <v>127</v>
      </c>
      <c r="BY12" s="25">
        <f t="shared" si="2"/>
        <v>140</v>
      </c>
      <c r="BZ12" s="25">
        <f t="shared" si="3"/>
        <v>190</v>
      </c>
      <c r="CA12" s="25">
        <f t="shared" si="4"/>
        <v>256</v>
      </c>
      <c r="CB12" s="25">
        <f t="shared" si="5"/>
        <v>299</v>
      </c>
      <c r="CC12" s="25">
        <f t="shared" si="6"/>
        <v>386</v>
      </c>
      <c r="CD12" s="25">
        <f t="shared" si="7"/>
        <v>456</v>
      </c>
      <c r="CE12" s="25">
        <f t="shared" si="8"/>
        <v>522</v>
      </c>
      <c r="CF12" s="25">
        <f t="shared" si="9"/>
        <v>593</v>
      </c>
      <c r="CG12" s="25">
        <f t="shared" si="10"/>
        <v>593</v>
      </c>
      <c r="CH12" s="25">
        <f t="shared" si="11"/>
        <v>575</v>
      </c>
      <c r="CI12" s="25">
        <f t="shared" si="12"/>
        <v>570</v>
      </c>
      <c r="CJ12" s="25">
        <f t="shared" si="13"/>
        <v>678</v>
      </c>
      <c r="CK12" s="25">
        <f t="shared" si="14"/>
        <v>753</v>
      </c>
      <c r="CL12" s="25">
        <f t="shared" si="15"/>
        <v>799</v>
      </c>
      <c r="CM12" s="25">
        <f t="shared" si="16"/>
        <v>778</v>
      </c>
      <c r="CN12" s="70">
        <f t="shared" si="17"/>
        <v>831</v>
      </c>
    </row>
    <row r="13" spans="1:92" ht="17.100000000000001" customHeight="1" thickBot="1" x14ac:dyDescent="0.25">
      <c r="B13" s="36" t="s">
        <v>119</v>
      </c>
      <c r="C13" s="25">
        <v>311</v>
      </c>
      <c r="D13" s="25">
        <v>363</v>
      </c>
      <c r="E13" s="25">
        <v>259</v>
      </c>
      <c r="F13" s="25">
        <v>346</v>
      </c>
      <c r="G13" s="25">
        <v>386</v>
      </c>
      <c r="H13" s="25">
        <v>388</v>
      </c>
      <c r="I13" s="25">
        <v>281</v>
      </c>
      <c r="J13" s="25">
        <v>369</v>
      </c>
      <c r="K13" s="25">
        <v>414</v>
      </c>
      <c r="L13" s="25">
        <v>415</v>
      </c>
      <c r="M13" s="25">
        <v>350</v>
      </c>
      <c r="N13" s="25">
        <v>525</v>
      </c>
      <c r="O13" s="25">
        <v>570</v>
      </c>
      <c r="P13" s="25">
        <v>590</v>
      </c>
      <c r="Q13" s="25">
        <v>486</v>
      </c>
      <c r="R13" s="25">
        <v>692</v>
      </c>
      <c r="S13" s="25">
        <v>623</v>
      </c>
      <c r="T13" s="25">
        <v>705</v>
      </c>
      <c r="U13" s="25">
        <v>494</v>
      </c>
      <c r="V13" s="25">
        <v>655</v>
      </c>
      <c r="W13" s="25">
        <v>761</v>
      </c>
      <c r="X13" s="25">
        <v>720</v>
      </c>
      <c r="Y13" s="25">
        <v>506</v>
      </c>
      <c r="Z13" s="25">
        <v>786</v>
      </c>
      <c r="AA13" s="25">
        <v>782</v>
      </c>
      <c r="AB13" s="25">
        <v>729</v>
      </c>
      <c r="AC13" s="25">
        <v>624</v>
      </c>
      <c r="AD13" s="25">
        <v>830</v>
      </c>
      <c r="AE13" s="25">
        <v>881</v>
      </c>
      <c r="AF13" s="25">
        <v>859</v>
      </c>
      <c r="AG13" s="25">
        <v>653</v>
      </c>
      <c r="AH13" s="25">
        <v>945</v>
      </c>
      <c r="AI13" s="25">
        <v>925</v>
      </c>
      <c r="AJ13" s="25">
        <v>961</v>
      </c>
      <c r="AK13" s="25">
        <v>789</v>
      </c>
      <c r="AL13" s="25">
        <v>980</v>
      </c>
      <c r="AM13" s="25">
        <v>978</v>
      </c>
      <c r="AN13" s="25">
        <v>1123</v>
      </c>
      <c r="AO13" s="25">
        <v>733</v>
      </c>
      <c r="AP13" s="25">
        <v>984</v>
      </c>
      <c r="AQ13" s="25">
        <v>1079</v>
      </c>
      <c r="AR13" s="25">
        <v>1032</v>
      </c>
      <c r="AS13" s="25">
        <v>722</v>
      </c>
      <c r="AT13" s="25">
        <v>991</v>
      </c>
      <c r="AU13" s="25">
        <v>1085</v>
      </c>
      <c r="AV13" s="25">
        <v>1161</v>
      </c>
      <c r="AW13" s="25">
        <v>759</v>
      </c>
      <c r="AX13" s="25">
        <v>1017</v>
      </c>
      <c r="AY13" s="25">
        <v>1084</v>
      </c>
      <c r="AZ13" s="25">
        <v>1083</v>
      </c>
      <c r="BA13" s="25">
        <v>788</v>
      </c>
      <c r="BB13" s="25">
        <v>1057</v>
      </c>
      <c r="BC13" s="25">
        <v>916</v>
      </c>
      <c r="BD13" s="25">
        <v>661</v>
      </c>
      <c r="BE13" s="25">
        <v>970</v>
      </c>
      <c r="BF13" s="25">
        <v>1182</v>
      </c>
      <c r="BG13" s="25">
        <v>1099</v>
      </c>
      <c r="BH13" s="25">
        <v>1115</v>
      </c>
      <c r="BI13" s="25">
        <v>790</v>
      </c>
      <c r="BJ13" s="25">
        <v>943</v>
      </c>
      <c r="BK13" s="25">
        <v>977</v>
      </c>
      <c r="BL13" s="25">
        <v>1051</v>
      </c>
      <c r="BM13" s="25">
        <v>794</v>
      </c>
      <c r="BN13" s="25">
        <v>967</v>
      </c>
      <c r="BO13" s="25">
        <v>966</v>
      </c>
      <c r="BP13" s="25">
        <v>1196</v>
      </c>
      <c r="BQ13" s="25">
        <v>842</v>
      </c>
      <c r="BR13" s="25">
        <v>1005</v>
      </c>
      <c r="BS13" s="25">
        <v>1106</v>
      </c>
      <c r="BT13" s="25">
        <v>1117</v>
      </c>
      <c r="BU13" s="25">
        <v>762</v>
      </c>
      <c r="BV13" s="25">
        <v>1046</v>
      </c>
      <c r="BW13" s="25">
        <f t="shared" si="0"/>
        <v>1279</v>
      </c>
      <c r="BX13" s="25">
        <f t="shared" si="1"/>
        <v>1424</v>
      </c>
      <c r="BY13" s="25">
        <f t="shared" si="2"/>
        <v>1704</v>
      </c>
      <c r="BZ13" s="25">
        <f t="shared" si="3"/>
        <v>2338</v>
      </c>
      <c r="CA13" s="25">
        <f t="shared" si="4"/>
        <v>2477</v>
      </c>
      <c r="CB13" s="25">
        <f t="shared" si="5"/>
        <v>2773</v>
      </c>
      <c r="CC13" s="25">
        <f t="shared" si="6"/>
        <v>2965</v>
      </c>
      <c r="CD13" s="25">
        <f t="shared" si="7"/>
        <v>3338</v>
      </c>
      <c r="CE13" s="25">
        <f t="shared" si="8"/>
        <v>3655</v>
      </c>
      <c r="CF13" s="25">
        <f t="shared" si="9"/>
        <v>3818</v>
      </c>
      <c r="CG13" s="25">
        <f t="shared" si="10"/>
        <v>3824</v>
      </c>
      <c r="CH13" s="25">
        <f t="shared" si="11"/>
        <v>4022</v>
      </c>
      <c r="CI13" s="25">
        <f t="shared" si="12"/>
        <v>4012</v>
      </c>
      <c r="CJ13" s="25">
        <f t="shared" si="13"/>
        <v>3729</v>
      </c>
      <c r="CK13" s="25">
        <f t="shared" si="14"/>
        <v>3947</v>
      </c>
      <c r="CL13" s="25">
        <f t="shared" si="15"/>
        <v>3789</v>
      </c>
      <c r="CM13" s="25">
        <f t="shared" si="16"/>
        <v>4009</v>
      </c>
      <c r="CN13" s="70">
        <f t="shared" si="17"/>
        <v>4031</v>
      </c>
    </row>
    <row r="14" spans="1:92" ht="17.100000000000001" customHeight="1" thickBot="1" x14ac:dyDescent="0.25">
      <c r="B14" s="36" t="s">
        <v>120</v>
      </c>
      <c r="C14" s="25">
        <v>197</v>
      </c>
      <c r="D14" s="25">
        <v>186</v>
      </c>
      <c r="E14" s="25">
        <v>156</v>
      </c>
      <c r="F14" s="25">
        <v>203</v>
      </c>
      <c r="G14" s="25">
        <v>217</v>
      </c>
      <c r="H14" s="25">
        <v>214</v>
      </c>
      <c r="I14" s="25">
        <v>144</v>
      </c>
      <c r="J14" s="25">
        <v>211</v>
      </c>
      <c r="K14" s="25">
        <v>190</v>
      </c>
      <c r="L14" s="25">
        <v>222</v>
      </c>
      <c r="M14" s="25">
        <v>197</v>
      </c>
      <c r="N14" s="25">
        <v>227</v>
      </c>
      <c r="O14" s="25">
        <v>286</v>
      </c>
      <c r="P14" s="25">
        <v>249</v>
      </c>
      <c r="Q14" s="25">
        <v>197</v>
      </c>
      <c r="R14" s="25">
        <v>310</v>
      </c>
      <c r="S14" s="25">
        <v>305</v>
      </c>
      <c r="T14" s="25">
        <v>294</v>
      </c>
      <c r="U14" s="25">
        <v>214</v>
      </c>
      <c r="V14" s="25">
        <v>268</v>
      </c>
      <c r="W14" s="25">
        <v>333</v>
      </c>
      <c r="X14" s="25">
        <v>390</v>
      </c>
      <c r="Y14" s="25">
        <v>319</v>
      </c>
      <c r="Z14" s="25">
        <v>339</v>
      </c>
      <c r="AA14" s="25">
        <v>333</v>
      </c>
      <c r="AB14" s="25">
        <v>386</v>
      </c>
      <c r="AC14" s="25">
        <v>303</v>
      </c>
      <c r="AD14" s="25">
        <v>422</v>
      </c>
      <c r="AE14" s="25">
        <v>433</v>
      </c>
      <c r="AF14" s="25">
        <v>422</v>
      </c>
      <c r="AG14" s="25">
        <v>360</v>
      </c>
      <c r="AH14" s="25">
        <v>429</v>
      </c>
      <c r="AI14" s="25">
        <v>445</v>
      </c>
      <c r="AJ14" s="25">
        <v>501</v>
      </c>
      <c r="AK14" s="25">
        <v>370</v>
      </c>
      <c r="AL14" s="25">
        <v>462</v>
      </c>
      <c r="AM14" s="25">
        <v>446</v>
      </c>
      <c r="AN14" s="25">
        <v>561</v>
      </c>
      <c r="AO14" s="25">
        <v>410</v>
      </c>
      <c r="AP14" s="25">
        <v>517</v>
      </c>
      <c r="AQ14" s="25">
        <v>461</v>
      </c>
      <c r="AR14" s="25">
        <v>525</v>
      </c>
      <c r="AS14" s="25">
        <v>356</v>
      </c>
      <c r="AT14" s="25">
        <v>463</v>
      </c>
      <c r="AU14" s="25">
        <v>473</v>
      </c>
      <c r="AV14" s="25">
        <v>522</v>
      </c>
      <c r="AW14" s="25">
        <v>409</v>
      </c>
      <c r="AX14" s="25">
        <v>517</v>
      </c>
      <c r="AY14" s="25">
        <v>490</v>
      </c>
      <c r="AZ14" s="25">
        <v>543</v>
      </c>
      <c r="BA14" s="25">
        <v>364</v>
      </c>
      <c r="BB14" s="25">
        <v>562</v>
      </c>
      <c r="BC14" s="25">
        <v>489</v>
      </c>
      <c r="BD14" s="25">
        <v>376</v>
      </c>
      <c r="BE14" s="25">
        <v>649</v>
      </c>
      <c r="BF14" s="25">
        <v>622</v>
      </c>
      <c r="BG14" s="25">
        <v>613</v>
      </c>
      <c r="BH14" s="25">
        <v>675</v>
      </c>
      <c r="BI14" s="25">
        <v>509</v>
      </c>
      <c r="BJ14" s="25">
        <v>532</v>
      </c>
      <c r="BK14" s="25">
        <v>578</v>
      </c>
      <c r="BL14" s="25">
        <v>584</v>
      </c>
      <c r="BM14" s="25">
        <v>463</v>
      </c>
      <c r="BN14" s="25">
        <v>603</v>
      </c>
      <c r="BO14" s="25">
        <v>574</v>
      </c>
      <c r="BP14" s="25">
        <v>646</v>
      </c>
      <c r="BQ14" s="25">
        <v>557</v>
      </c>
      <c r="BR14" s="25">
        <v>680</v>
      </c>
      <c r="BS14" s="25">
        <v>652</v>
      </c>
      <c r="BT14" s="25">
        <v>707</v>
      </c>
      <c r="BU14" s="25">
        <v>516</v>
      </c>
      <c r="BV14" s="25">
        <v>629</v>
      </c>
      <c r="BW14" s="25">
        <f t="shared" si="0"/>
        <v>742</v>
      </c>
      <c r="BX14" s="25">
        <f t="shared" si="1"/>
        <v>786</v>
      </c>
      <c r="BY14" s="25">
        <f t="shared" si="2"/>
        <v>836</v>
      </c>
      <c r="BZ14" s="25">
        <f t="shared" si="3"/>
        <v>1042</v>
      </c>
      <c r="CA14" s="25">
        <f t="shared" si="4"/>
        <v>1081</v>
      </c>
      <c r="CB14" s="25">
        <f t="shared" si="5"/>
        <v>1381</v>
      </c>
      <c r="CC14" s="25">
        <f t="shared" si="6"/>
        <v>1444</v>
      </c>
      <c r="CD14" s="25">
        <f t="shared" si="7"/>
        <v>1644</v>
      </c>
      <c r="CE14" s="25">
        <f t="shared" si="8"/>
        <v>1778</v>
      </c>
      <c r="CF14" s="25">
        <f t="shared" si="9"/>
        <v>1934</v>
      </c>
      <c r="CG14" s="25">
        <f t="shared" si="10"/>
        <v>1805</v>
      </c>
      <c r="CH14" s="25">
        <f t="shared" si="11"/>
        <v>1921</v>
      </c>
      <c r="CI14" s="25">
        <f t="shared" si="12"/>
        <v>1959</v>
      </c>
      <c r="CJ14" s="25">
        <f t="shared" si="13"/>
        <v>2136</v>
      </c>
      <c r="CK14" s="25">
        <f t="shared" si="14"/>
        <v>2329</v>
      </c>
      <c r="CL14" s="25">
        <f t="shared" si="15"/>
        <v>2228</v>
      </c>
      <c r="CM14" s="25">
        <f t="shared" si="16"/>
        <v>2457</v>
      </c>
      <c r="CN14" s="70">
        <f t="shared" si="17"/>
        <v>2504</v>
      </c>
    </row>
    <row r="15" spans="1:92" ht="17.100000000000001" customHeight="1" thickBot="1" x14ac:dyDescent="0.25">
      <c r="B15" s="36" t="s">
        <v>121</v>
      </c>
      <c r="C15" s="25">
        <v>17</v>
      </c>
      <c r="D15" s="25">
        <v>5</v>
      </c>
      <c r="E15" s="25">
        <v>14</v>
      </c>
      <c r="F15" s="25">
        <v>17</v>
      </c>
      <c r="G15" s="25">
        <v>6</v>
      </c>
      <c r="H15" s="25">
        <v>19</v>
      </c>
      <c r="I15" s="25">
        <v>10</v>
      </c>
      <c r="J15" s="25">
        <v>16</v>
      </c>
      <c r="K15" s="25">
        <v>14</v>
      </c>
      <c r="L15" s="25">
        <v>17</v>
      </c>
      <c r="M15" s="25">
        <v>11</v>
      </c>
      <c r="N15" s="25">
        <v>22</v>
      </c>
      <c r="O15" s="25">
        <v>26</v>
      </c>
      <c r="P15" s="25">
        <v>25</v>
      </c>
      <c r="Q15" s="25">
        <v>25</v>
      </c>
      <c r="R15" s="25">
        <v>31</v>
      </c>
      <c r="S15" s="25">
        <v>39</v>
      </c>
      <c r="T15" s="25">
        <v>16</v>
      </c>
      <c r="U15" s="25">
        <v>13</v>
      </c>
      <c r="V15" s="25">
        <v>33</v>
      </c>
      <c r="W15" s="25">
        <v>44</v>
      </c>
      <c r="X15" s="25">
        <v>36</v>
      </c>
      <c r="Y15" s="25">
        <v>22</v>
      </c>
      <c r="Z15" s="25">
        <v>37</v>
      </c>
      <c r="AA15" s="25">
        <v>40</v>
      </c>
      <c r="AB15" s="25">
        <v>59</v>
      </c>
      <c r="AC15" s="25">
        <v>43</v>
      </c>
      <c r="AD15" s="25">
        <v>58</v>
      </c>
      <c r="AE15" s="25">
        <v>50</v>
      </c>
      <c r="AF15" s="25">
        <v>75</v>
      </c>
      <c r="AG15" s="25">
        <v>49</v>
      </c>
      <c r="AH15" s="25">
        <v>61</v>
      </c>
      <c r="AI15" s="25">
        <v>62</v>
      </c>
      <c r="AJ15" s="25">
        <v>93</v>
      </c>
      <c r="AK15" s="25">
        <v>53</v>
      </c>
      <c r="AL15" s="25">
        <v>84</v>
      </c>
      <c r="AM15" s="25">
        <v>68</v>
      </c>
      <c r="AN15" s="25">
        <v>89</v>
      </c>
      <c r="AO15" s="25">
        <v>62</v>
      </c>
      <c r="AP15" s="25">
        <v>89</v>
      </c>
      <c r="AQ15" s="25">
        <v>105</v>
      </c>
      <c r="AR15" s="25">
        <v>111</v>
      </c>
      <c r="AS15" s="25">
        <v>81</v>
      </c>
      <c r="AT15" s="25">
        <v>114</v>
      </c>
      <c r="AU15" s="25">
        <v>115</v>
      </c>
      <c r="AV15" s="25">
        <v>130</v>
      </c>
      <c r="AW15" s="25">
        <v>88</v>
      </c>
      <c r="AX15" s="25">
        <v>115</v>
      </c>
      <c r="AY15" s="25">
        <v>107</v>
      </c>
      <c r="AZ15" s="25">
        <v>113</v>
      </c>
      <c r="BA15" s="25">
        <v>92</v>
      </c>
      <c r="BB15" s="25">
        <v>125</v>
      </c>
      <c r="BC15" s="25">
        <v>123</v>
      </c>
      <c r="BD15" s="25">
        <v>91</v>
      </c>
      <c r="BE15" s="25">
        <v>158</v>
      </c>
      <c r="BF15" s="25">
        <v>186</v>
      </c>
      <c r="BG15" s="25">
        <v>194</v>
      </c>
      <c r="BH15" s="25">
        <v>156</v>
      </c>
      <c r="BI15" s="25">
        <v>100</v>
      </c>
      <c r="BJ15" s="25">
        <v>162</v>
      </c>
      <c r="BK15" s="25">
        <v>181</v>
      </c>
      <c r="BL15" s="25">
        <v>126</v>
      </c>
      <c r="BM15" s="25">
        <v>95</v>
      </c>
      <c r="BN15" s="25">
        <v>177</v>
      </c>
      <c r="BO15" s="25">
        <v>136</v>
      </c>
      <c r="BP15" s="25">
        <v>141</v>
      </c>
      <c r="BQ15" s="25">
        <v>102</v>
      </c>
      <c r="BR15" s="25">
        <v>145</v>
      </c>
      <c r="BS15" s="25">
        <v>123</v>
      </c>
      <c r="BT15" s="25">
        <v>192</v>
      </c>
      <c r="BU15" s="25">
        <v>108</v>
      </c>
      <c r="BV15" s="25">
        <v>140</v>
      </c>
      <c r="BW15" s="25">
        <f t="shared" si="0"/>
        <v>53</v>
      </c>
      <c r="BX15" s="25">
        <f t="shared" si="1"/>
        <v>51</v>
      </c>
      <c r="BY15" s="25">
        <f t="shared" si="2"/>
        <v>64</v>
      </c>
      <c r="BZ15" s="25">
        <f t="shared" si="3"/>
        <v>107</v>
      </c>
      <c r="CA15" s="25">
        <f t="shared" si="4"/>
        <v>101</v>
      </c>
      <c r="CB15" s="25">
        <f t="shared" si="5"/>
        <v>139</v>
      </c>
      <c r="CC15" s="25">
        <f t="shared" si="6"/>
        <v>200</v>
      </c>
      <c r="CD15" s="25">
        <f t="shared" si="7"/>
        <v>235</v>
      </c>
      <c r="CE15" s="25">
        <f t="shared" si="8"/>
        <v>292</v>
      </c>
      <c r="CF15" s="25">
        <f t="shared" si="9"/>
        <v>308</v>
      </c>
      <c r="CG15" s="25">
        <f t="shared" si="10"/>
        <v>411</v>
      </c>
      <c r="CH15" s="25">
        <f t="shared" si="11"/>
        <v>448</v>
      </c>
      <c r="CI15" s="25">
        <f t="shared" si="12"/>
        <v>437</v>
      </c>
      <c r="CJ15" s="25">
        <f t="shared" si="13"/>
        <v>558</v>
      </c>
      <c r="CK15" s="25">
        <f t="shared" si="14"/>
        <v>612</v>
      </c>
      <c r="CL15" s="25">
        <f t="shared" si="15"/>
        <v>579</v>
      </c>
      <c r="CM15" s="25">
        <f t="shared" si="16"/>
        <v>524</v>
      </c>
      <c r="CN15" s="70">
        <f t="shared" si="17"/>
        <v>563</v>
      </c>
    </row>
    <row r="16" spans="1:92" ht="17.100000000000001" customHeight="1" thickBot="1" x14ac:dyDescent="0.25">
      <c r="B16" s="36" t="s">
        <v>122</v>
      </c>
      <c r="C16" s="25">
        <v>51</v>
      </c>
      <c r="D16" s="25">
        <v>34</v>
      </c>
      <c r="E16" s="25">
        <v>20</v>
      </c>
      <c r="F16" s="25">
        <v>34</v>
      </c>
      <c r="G16" s="25">
        <v>25</v>
      </c>
      <c r="H16" s="25">
        <v>40</v>
      </c>
      <c r="I16" s="25">
        <v>34</v>
      </c>
      <c r="J16" s="25">
        <v>56</v>
      </c>
      <c r="K16" s="25">
        <v>53</v>
      </c>
      <c r="L16" s="25">
        <v>63</v>
      </c>
      <c r="M16" s="25">
        <v>42</v>
      </c>
      <c r="N16" s="25">
        <v>65</v>
      </c>
      <c r="O16" s="25">
        <v>79</v>
      </c>
      <c r="P16" s="25">
        <v>67</v>
      </c>
      <c r="Q16" s="25">
        <v>63</v>
      </c>
      <c r="R16" s="25">
        <v>90</v>
      </c>
      <c r="S16" s="25">
        <v>89</v>
      </c>
      <c r="T16" s="25">
        <v>113</v>
      </c>
      <c r="U16" s="25">
        <v>75</v>
      </c>
      <c r="V16" s="25">
        <v>134</v>
      </c>
      <c r="W16" s="25">
        <v>132</v>
      </c>
      <c r="X16" s="25">
        <v>147</v>
      </c>
      <c r="Y16" s="25">
        <v>99</v>
      </c>
      <c r="Z16" s="25">
        <v>159</v>
      </c>
      <c r="AA16" s="25">
        <v>121</v>
      </c>
      <c r="AB16" s="25">
        <v>184</v>
      </c>
      <c r="AC16" s="25">
        <v>143</v>
      </c>
      <c r="AD16" s="25">
        <v>186</v>
      </c>
      <c r="AE16" s="25">
        <v>179</v>
      </c>
      <c r="AF16" s="25">
        <v>200</v>
      </c>
      <c r="AG16" s="25">
        <v>163</v>
      </c>
      <c r="AH16" s="25">
        <v>229</v>
      </c>
      <c r="AI16" s="25">
        <v>233</v>
      </c>
      <c r="AJ16" s="25">
        <v>242</v>
      </c>
      <c r="AK16" s="25">
        <v>183</v>
      </c>
      <c r="AL16" s="25">
        <v>213</v>
      </c>
      <c r="AM16" s="25">
        <v>199</v>
      </c>
      <c r="AN16" s="25">
        <v>239</v>
      </c>
      <c r="AO16" s="25">
        <v>158</v>
      </c>
      <c r="AP16" s="25">
        <v>240</v>
      </c>
      <c r="AQ16" s="25">
        <v>275</v>
      </c>
      <c r="AR16" s="25">
        <v>265</v>
      </c>
      <c r="AS16" s="25">
        <v>142</v>
      </c>
      <c r="AT16" s="25">
        <v>282</v>
      </c>
      <c r="AU16" s="25">
        <v>162</v>
      </c>
      <c r="AV16" s="25">
        <v>256</v>
      </c>
      <c r="AW16" s="25">
        <v>192</v>
      </c>
      <c r="AX16" s="25">
        <v>248</v>
      </c>
      <c r="AY16" s="25">
        <v>225</v>
      </c>
      <c r="AZ16" s="25">
        <v>264</v>
      </c>
      <c r="BA16" s="25">
        <v>177</v>
      </c>
      <c r="BB16" s="25">
        <v>243</v>
      </c>
      <c r="BC16" s="25">
        <v>214</v>
      </c>
      <c r="BD16" s="25">
        <v>175</v>
      </c>
      <c r="BE16" s="25">
        <v>317</v>
      </c>
      <c r="BF16" s="25">
        <v>331</v>
      </c>
      <c r="BG16" s="25">
        <v>310</v>
      </c>
      <c r="BH16" s="25">
        <v>353</v>
      </c>
      <c r="BI16" s="25">
        <v>229</v>
      </c>
      <c r="BJ16" s="25">
        <v>249</v>
      </c>
      <c r="BK16" s="25">
        <v>267</v>
      </c>
      <c r="BL16" s="25">
        <v>243</v>
      </c>
      <c r="BM16" s="25">
        <v>181</v>
      </c>
      <c r="BN16" s="25">
        <v>258</v>
      </c>
      <c r="BO16" s="25">
        <v>208</v>
      </c>
      <c r="BP16" s="25">
        <v>321</v>
      </c>
      <c r="BQ16" s="25">
        <v>201</v>
      </c>
      <c r="BR16" s="25">
        <v>319</v>
      </c>
      <c r="BS16" s="25">
        <v>251</v>
      </c>
      <c r="BT16" s="25">
        <v>313</v>
      </c>
      <c r="BU16" s="25">
        <v>226</v>
      </c>
      <c r="BV16" s="25">
        <v>276</v>
      </c>
      <c r="BW16" s="25">
        <f t="shared" si="0"/>
        <v>139</v>
      </c>
      <c r="BX16" s="25">
        <f t="shared" si="1"/>
        <v>155</v>
      </c>
      <c r="BY16" s="25">
        <f t="shared" si="2"/>
        <v>223</v>
      </c>
      <c r="BZ16" s="25">
        <f t="shared" si="3"/>
        <v>299</v>
      </c>
      <c r="CA16" s="25">
        <f t="shared" si="4"/>
        <v>411</v>
      </c>
      <c r="CB16" s="25">
        <f t="shared" si="5"/>
        <v>537</v>
      </c>
      <c r="CC16" s="25">
        <f t="shared" si="6"/>
        <v>634</v>
      </c>
      <c r="CD16" s="25">
        <f t="shared" si="7"/>
        <v>771</v>
      </c>
      <c r="CE16" s="25">
        <f t="shared" si="8"/>
        <v>871</v>
      </c>
      <c r="CF16" s="25">
        <f t="shared" si="9"/>
        <v>836</v>
      </c>
      <c r="CG16" s="25">
        <f t="shared" si="10"/>
        <v>964</v>
      </c>
      <c r="CH16" s="25">
        <f t="shared" si="11"/>
        <v>858</v>
      </c>
      <c r="CI16" s="25">
        <f t="shared" si="12"/>
        <v>909</v>
      </c>
      <c r="CJ16" s="25">
        <f t="shared" si="13"/>
        <v>1037</v>
      </c>
      <c r="CK16" s="25">
        <f t="shared" si="14"/>
        <v>1141</v>
      </c>
      <c r="CL16" s="25">
        <f t="shared" si="15"/>
        <v>949</v>
      </c>
      <c r="CM16" s="25">
        <f t="shared" si="16"/>
        <v>1049</v>
      </c>
      <c r="CN16" s="70">
        <f t="shared" si="17"/>
        <v>1066</v>
      </c>
    </row>
    <row r="17" spans="2:92" ht="17.100000000000001" customHeight="1" thickBot="1" x14ac:dyDescent="0.25">
      <c r="B17" s="36" t="s">
        <v>123</v>
      </c>
      <c r="C17" s="25">
        <v>179</v>
      </c>
      <c r="D17" s="25">
        <v>210</v>
      </c>
      <c r="E17" s="25">
        <v>146</v>
      </c>
      <c r="F17" s="25">
        <v>156</v>
      </c>
      <c r="G17" s="25">
        <v>172</v>
      </c>
      <c r="H17" s="25">
        <v>215</v>
      </c>
      <c r="I17" s="25">
        <v>150</v>
      </c>
      <c r="J17" s="25">
        <v>169</v>
      </c>
      <c r="K17" s="25">
        <v>159</v>
      </c>
      <c r="L17" s="25">
        <v>243</v>
      </c>
      <c r="M17" s="25">
        <v>150</v>
      </c>
      <c r="N17" s="25">
        <v>193</v>
      </c>
      <c r="O17" s="25">
        <v>222</v>
      </c>
      <c r="P17" s="25">
        <v>308</v>
      </c>
      <c r="Q17" s="25">
        <v>201</v>
      </c>
      <c r="R17" s="25">
        <v>259</v>
      </c>
      <c r="S17" s="25">
        <v>305</v>
      </c>
      <c r="T17" s="25">
        <v>271</v>
      </c>
      <c r="U17" s="25">
        <v>255</v>
      </c>
      <c r="V17" s="25">
        <v>252</v>
      </c>
      <c r="W17" s="25">
        <v>323</v>
      </c>
      <c r="X17" s="25">
        <v>303</v>
      </c>
      <c r="Y17" s="25">
        <v>253</v>
      </c>
      <c r="Z17" s="25">
        <v>342</v>
      </c>
      <c r="AA17" s="25">
        <v>284</v>
      </c>
      <c r="AB17" s="25">
        <v>365</v>
      </c>
      <c r="AC17" s="25">
        <v>263</v>
      </c>
      <c r="AD17" s="25">
        <v>397</v>
      </c>
      <c r="AE17" s="25">
        <v>371</v>
      </c>
      <c r="AF17" s="25">
        <v>360</v>
      </c>
      <c r="AG17" s="25">
        <v>433</v>
      </c>
      <c r="AH17" s="25">
        <v>417</v>
      </c>
      <c r="AI17" s="25">
        <v>441</v>
      </c>
      <c r="AJ17" s="25">
        <v>453</v>
      </c>
      <c r="AK17" s="25">
        <v>320</v>
      </c>
      <c r="AL17" s="25">
        <v>474</v>
      </c>
      <c r="AM17" s="25">
        <v>421</v>
      </c>
      <c r="AN17" s="25">
        <v>545</v>
      </c>
      <c r="AO17" s="25">
        <v>433</v>
      </c>
      <c r="AP17" s="25">
        <v>454</v>
      </c>
      <c r="AQ17" s="25">
        <v>583</v>
      </c>
      <c r="AR17" s="25">
        <v>538</v>
      </c>
      <c r="AS17" s="25">
        <v>394</v>
      </c>
      <c r="AT17" s="25">
        <v>528</v>
      </c>
      <c r="AU17" s="25">
        <v>577</v>
      </c>
      <c r="AV17" s="25">
        <v>590</v>
      </c>
      <c r="AW17" s="25">
        <v>423</v>
      </c>
      <c r="AX17" s="25">
        <v>557</v>
      </c>
      <c r="AY17" s="25">
        <v>554</v>
      </c>
      <c r="AZ17" s="25">
        <v>618</v>
      </c>
      <c r="BA17" s="25">
        <v>438</v>
      </c>
      <c r="BB17" s="25">
        <v>643</v>
      </c>
      <c r="BC17" s="25">
        <v>506</v>
      </c>
      <c r="BD17" s="25">
        <v>266</v>
      </c>
      <c r="BE17" s="25">
        <v>556</v>
      </c>
      <c r="BF17" s="25">
        <v>831</v>
      </c>
      <c r="BG17" s="25">
        <v>585</v>
      </c>
      <c r="BH17" s="25">
        <v>832</v>
      </c>
      <c r="BI17" s="25">
        <v>521</v>
      </c>
      <c r="BJ17" s="25">
        <v>543</v>
      </c>
      <c r="BK17" s="25">
        <v>586</v>
      </c>
      <c r="BL17" s="25">
        <v>622</v>
      </c>
      <c r="BM17" s="25">
        <v>508</v>
      </c>
      <c r="BN17" s="25">
        <v>707</v>
      </c>
      <c r="BO17" s="25">
        <v>478</v>
      </c>
      <c r="BP17" s="25">
        <v>686</v>
      </c>
      <c r="BQ17" s="25">
        <v>509</v>
      </c>
      <c r="BR17" s="25">
        <v>618</v>
      </c>
      <c r="BS17" s="25">
        <v>692</v>
      </c>
      <c r="BT17" s="25">
        <v>696</v>
      </c>
      <c r="BU17" s="25">
        <v>497</v>
      </c>
      <c r="BV17" s="25">
        <v>697</v>
      </c>
      <c r="BW17" s="25">
        <f t="shared" si="0"/>
        <v>691</v>
      </c>
      <c r="BX17" s="25">
        <f t="shared" si="1"/>
        <v>706</v>
      </c>
      <c r="BY17" s="25">
        <f t="shared" si="2"/>
        <v>745</v>
      </c>
      <c r="BZ17" s="25">
        <f t="shared" si="3"/>
        <v>990</v>
      </c>
      <c r="CA17" s="25">
        <f t="shared" si="4"/>
        <v>1083</v>
      </c>
      <c r="CB17" s="25">
        <f t="shared" si="5"/>
        <v>1221</v>
      </c>
      <c r="CC17" s="25">
        <f t="shared" si="6"/>
        <v>1309</v>
      </c>
      <c r="CD17" s="25">
        <f t="shared" si="7"/>
        <v>1581</v>
      </c>
      <c r="CE17" s="25">
        <f t="shared" si="8"/>
        <v>1688</v>
      </c>
      <c r="CF17" s="25">
        <f t="shared" si="9"/>
        <v>1853</v>
      </c>
      <c r="CG17" s="25">
        <f t="shared" si="10"/>
        <v>2043</v>
      </c>
      <c r="CH17" s="25">
        <f t="shared" si="11"/>
        <v>2147</v>
      </c>
      <c r="CI17" s="25">
        <f t="shared" si="12"/>
        <v>2253</v>
      </c>
      <c r="CJ17" s="25">
        <f t="shared" si="13"/>
        <v>2159</v>
      </c>
      <c r="CK17" s="25">
        <f t="shared" si="14"/>
        <v>2481</v>
      </c>
      <c r="CL17" s="25">
        <f t="shared" si="15"/>
        <v>2423</v>
      </c>
      <c r="CM17" s="25">
        <f t="shared" si="16"/>
        <v>2291</v>
      </c>
      <c r="CN17" s="70">
        <f t="shared" si="17"/>
        <v>2582</v>
      </c>
    </row>
    <row r="18" spans="2:92" ht="17.100000000000001" customHeight="1" thickBot="1" x14ac:dyDescent="0.25">
      <c r="B18" s="36" t="s">
        <v>124</v>
      </c>
      <c r="C18" s="25">
        <v>42</v>
      </c>
      <c r="D18" s="25">
        <v>39</v>
      </c>
      <c r="E18" s="25">
        <v>31</v>
      </c>
      <c r="F18" s="25">
        <v>36</v>
      </c>
      <c r="G18" s="25">
        <v>25</v>
      </c>
      <c r="H18" s="25">
        <v>44</v>
      </c>
      <c r="I18" s="25">
        <v>28</v>
      </c>
      <c r="J18" s="25">
        <v>57</v>
      </c>
      <c r="K18" s="25">
        <v>41</v>
      </c>
      <c r="L18" s="25">
        <v>52</v>
      </c>
      <c r="M18" s="25">
        <v>44</v>
      </c>
      <c r="N18" s="25">
        <v>56</v>
      </c>
      <c r="O18" s="25">
        <v>41</v>
      </c>
      <c r="P18" s="25">
        <v>77</v>
      </c>
      <c r="Q18" s="25">
        <v>41</v>
      </c>
      <c r="R18" s="25">
        <v>74</v>
      </c>
      <c r="S18" s="25">
        <v>80</v>
      </c>
      <c r="T18" s="25">
        <v>79</v>
      </c>
      <c r="U18" s="25">
        <v>52</v>
      </c>
      <c r="V18" s="25">
        <v>91</v>
      </c>
      <c r="W18" s="25">
        <v>95</v>
      </c>
      <c r="X18" s="25">
        <v>101</v>
      </c>
      <c r="Y18" s="25">
        <v>78</v>
      </c>
      <c r="Z18" s="25">
        <v>123</v>
      </c>
      <c r="AA18" s="25">
        <v>91</v>
      </c>
      <c r="AB18" s="25">
        <v>99</v>
      </c>
      <c r="AC18" s="25">
        <v>58</v>
      </c>
      <c r="AD18" s="25">
        <v>118</v>
      </c>
      <c r="AE18" s="25">
        <v>143</v>
      </c>
      <c r="AF18" s="25">
        <v>113</v>
      </c>
      <c r="AG18" s="25">
        <v>106</v>
      </c>
      <c r="AH18" s="25">
        <v>165</v>
      </c>
      <c r="AI18" s="25">
        <v>150</v>
      </c>
      <c r="AJ18" s="25">
        <v>149</v>
      </c>
      <c r="AK18" s="25">
        <v>130</v>
      </c>
      <c r="AL18" s="25">
        <v>170</v>
      </c>
      <c r="AM18" s="25">
        <v>143</v>
      </c>
      <c r="AN18" s="25">
        <v>154</v>
      </c>
      <c r="AO18" s="25">
        <v>121</v>
      </c>
      <c r="AP18" s="25">
        <v>153</v>
      </c>
      <c r="AQ18" s="25">
        <v>137</v>
      </c>
      <c r="AR18" s="25">
        <v>180</v>
      </c>
      <c r="AS18" s="25">
        <v>108</v>
      </c>
      <c r="AT18" s="25">
        <v>184</v>
      </c>
      <c r="AU18" s="25">
        <v>174</v>
      </c>
      <c r="AV18" s="25">
        <v>175</v>
      </c>
      <c r="AW18" s="25">
        <v>137</v>
      </c>
      <c r="AX18" s="25">
        <v>165</v>
      </c>
      <c r="AY18" s="25">
        <v>171</v>
      </c>
      <c r="AZ18" s="25">
        <v>154</v>
      </c>
      <c r="BA18" s="25">
        <v>112</v>
      </c>
      <c r="BB18" s="25">
        <v>176</v>
      </c>
      <c r="BC18" s="25">
        <v>181</v>
      </c>
      <c r="BD18" s="25">
        <v>144</v>
      </c>
      <c r="BE18" s="25">
        <v>197</v>
      </c>
      <c r="BF18" s="25">
        <v>241</v>
      </c>
      <c r="BG18" s="25">
        <v>222</v>
      </c>
      <c r="BH18" s="25">
        <v>227</v>
      </c>
      <c r="BI18" s="25">
        <v>105</v>
      </c>
      <c r="BJ18" s="25">
        <v>177</v>
      </c>
      <c r="BK18" s="25">
        <v>189</v>
      </c>
      <c r="BL18" s="25">
        <v>185</v>
      </c>
      <c r="BM18" s="25">
        <v>116</v>
      </c>
      <c r="BN18" s="25">
        <v>193</v>
      </c>
      <c r="BO18" s="25">
        <v>153</v>
      </c>
      <c r="BP18" s="25">
        <v>196</v>
      </c>
      <c r="BQ18" s="25">
        <v>163</v>
      </c>
      <c r="BR18" s="25">
        <v>259</v>
      </c>
      <c r="BS18" s="25">
        <v>218</v>
      </c>
      <c r="BT18" s="25">
        <v>260</v>
      </c>
      <c r="BU18" s="25">
        <v>157</v>
      </c>
      <c r="BV18" s="25">
        <v>181</v>
      </c>
      <c r="BW18" s="25">
        <f t="shared" si="0"/>
        <v>148</v>
      </c>
      <c r="BX18" s="25">
        <f t="shared" si="1"/>
        <v>154</v>
      </c>
      <c r="BY18" s="25">
        <f t="shared" si="2"/>
        <v>193</v>
      </c>
      <c r="BZ18" s="25">
        <f t="shared" si="3"/>
        <v>233</v>
      </c>
      <c r="CA18" s="25">
        <f t="shared" si="4"/>
        <v>302</v>
      </c>
      <c r="CB18" s="25">
        <f t="shared" si="5"/>
        <v>397</v>
      </c>
      <c r="CC18" s="25">
        <f t="shared" si="6"/>
        <v>366</v>
      </c>
      <c r="CD18" s="25">
        <f t="shared" si="7"/>
        <v>527</v>
      </c>
      <c r="CE18" s="25">
        <f t="shared" si="8"/>
        <v>599</v>
      </c>
      <c r="CF18" s="25">
        <f t="shared" si="9"/>
        <v>571</v>
      </c>
      <c r="CG18" s="25">
        <f t="shared" si="10"/>
        <v>609</v>
      </c>
      <c r="CH18" s="25">
        <f t="shared" si="11"/>
        <v>651</v>
      </c>
      <c r="CI18" s="25">
        <f t="shared" si="12"/>
        <v>613</v>
      </c>
      <c r="CJ18" s="25">
        <f t="shared" si="13"/>
        <v>763</v>
      </c>
      <c r="CK18" s="25">
        <f t="shared" si="14"/>
        <v>731</v>
      </c>
      <c r="CL18" s="25">
        <f t="shared" si="15"/>
        <v>683</v>
      </c>
      <c r="CM18" s="25">
        <f t="shared" si="16"/>
        <v>771</v>
      </c>
      <c r="CN18" s="70">
        <f t="shared" si="17"/>
        <v>816</v>
      </c>
    </row>
    <row r="19" spans="2:92" ht="17.100000000000001" customHeight="1" thickBot="1" x14ac:dyDescent="0.25">
      <c r="B19" s="36" t="s">
        <v>125</v>
      </c>
      <c r="C19" s="25">
        <v>19</v>
      </c>
      <c r="D19" s="25">
        <v>10</v>
      </c>
      <c r="E19" s="25">
        <v>10</v>
      </c>
      <c r="F19" s="25">
        <v>14</v>
      </c>
      <c r="G19" s="25">
        <v>23</v>
      </c>
      <c r="H19" s="25">
        <v>30</v>
      </c>
      <c r="I19" s="25">
        <v>12</v>
      </c>
      <c r="J19" s="25">
        <v>60</v>
      </c>
      <c r="K19" s="25">
        <v>32</v>
      </c>
      <c r="L19" s="25">
        <v>52</v>
      </c>
      <c r="M19" s="25">
        <v>25</v>
      </c>
      <c r="N19" s="25">
        <v>50</v>
      </c>
      <c r="O19" s="25">
        <v>31</v>
      </c>
      <c r="P19" s="25">
        <v>37</v>
      </c>
      <c r="Q19" s="25">
        <v>31</v>
      </c>
      <c r="R19" s="25">
        <v>56</v>
      </c>
      <c r="S19" s="25">
        <v>64</v>
      </c>
      <c r="T19" s="25">
        <v>56</v>
      </c>
      <c r="U19" s="25">
        <v>29</v>
      </c>
      <c r="V19" s="25">
        <v>48</v>
      </c>
      <c r="W19" s="25">
        <v>64</v>
      </c>
      <c r="X19" s="25">
        <v>54</v>
      </c>
      <c r="Y19" s="25">
        <v>36</v>
      </c>
      <c r="Z19" s="25">
        <v>42</v>
      </c>
      <c r="AA19" s="25">
        <v>42</v>
      </c>
      <c r="AB19" s="25">
        <v>52</v>
      </c>
      <c r="AC19" s="25">
        <v>38</v>
      </c>
      <c r="AD19" s="25">
        <v>54</v>
      </c>
      <c r="AE19" s="25">
        <v>50</v>
      </c>
      <c r="AF19" s="25">
        <v>59</v>
      </c>
      <c r="AG19" s="25">
        <v>31</v>
      </c>
      <c r="AH19" s="25">
        <v>54</v>
      </c>
      <c r="AI19" s="25">
        <v>57</v>
      </c>
      <c r="AJ19" s="25">
        <v>67</v>
      </c>
      <c r="AK19" s="25">
        <v>61</v>
      </c>
      <c r="AL19" s="25">
        <v>65</v>
      </c>
      <c r="AM19" s="25">
        <v>70</v>
      </c>
      <c r="AN19" s="25">
        <v>77</v>
      </c>
      <c r="AO19" s="25">
        <v>34</v>
      </c>
      <c r="AP19" s="25">
        <v>68</v>
      </c>
      <c r="AQ19" s="25">
        <v>60</v>
      </c>
      <c r="AR19" s="25">
        <v>64</v>
      </c>
      <c r="AS19" s="25">
        <v>40</v>
      </c>
      <c r="AT19" s="25">
        <v>82</v>
      </c>
      <c r="AU19" s="25">
        <v>68</v>
      </c>
      <c r="AV19" s="25">
        <v>88</v>
      </c>
      <c r="AW19" s="25">
        <v>53</v>
      </c>
      <c r="AX19" s="25">
        <v>70</v>
      </c>
      <c r="AY19" s="25">
        <v>81</v>
      </c>
      <c r="AZ19" s="25">
        <v>94</v>
      </c>
      <c r="BA19" s="25">
        <v>48</v>
      </c>
      <c r="BB19" s="25">
        <v>76</v>
      </c>
      <c r="BC19" s="25">
        <v>65</v>
      </c>
      <c r="BD19" s="25">
        <v>46</v>
      </c>
      <c r="BE19" s="25">
        <v>82</v>
      </c>
      <c r="BF19" s="25">
        <v>86</v>
      </c>
      <c r="BG19" s="25">
        <v>98</v>
      </c>
      <c r="BH19" s="25">
        <v>108</v>
      </c>
      <c r="BI19" s="25">
        <v>81</v>
      </c>
      <c r="BJ19" s="25">
        <v>103</v>
      </c>
      <c r="BK19" s="25">
        <v>79</v>
      </c>
      <c r="BL19" s="25">
        <v>76</v>
      </c>
      <c r="BM19" s="25">
        <v>49</v>
      </c>
      <c r="BN19" s="25">
        <v>90</v>
      </c>
      <c r="BO19" s="25">
        <v>121</v>
      </c>
      <c r="BP19" s="25">
        <v>96</v>
      </c>
      <c r="BQ19" s="25">
        <v>41</v>
      </c>
      <c r="BR19" s="25">
        <v>105</v>
      </c>
      <c r="BS19" s="25">
        <v>133</v>
      </c>
      <c r="BT19" s="25">
        <v>151</v>
      </c>
      <c r="BU19" s="25">
        <v>62</v>
      </c>
      <c r="BV19" s="25">
        <v>88</v>
      </c>
      <c r="BW19" s="25">
        <f t="shared" si="0"/>
        <v>53</v>
      </c>
      <c r="BX19" s="25">
        <f t="shared" si="1"/>
        <v>125</v>
      </c>
      <c r="BY19" s="25">
        <f t="shared" si="2"/>
        <v>159</v>
      </c>
      <c r="BZ19" s="25">
        <f t="shared" si="3"/>
        <v>155</v>
      </c>
      <c r="CA19" s="25">
        <f t="shared" si="4"/>
        <v>197</v>
      </c>
      <c r="CB19" s="25">
        <f t="shared" si="5"/>
        <v>196</v>
      </c>
      <c r="CC19" s="25">
        <f t="shared" si="6"/>
        <v>186</v>
      </c>
      <c r="CD19" s="25">
        <f t="shared" si="7"/>
        <v>194</v>
      </c>
      <c r="CE19" s="25">
        <f t="shared" si="8"/>
        <v>250</v>
      </c>
      <c r="CF19" s="25">
        <f t="shared" si="9"/>
        <v>249</v>
      </c>
      <c r="CG19" s="25">
        <f t="shared" si="10"/>
        <v>246</v>
      </c>
      <c r="CH19" s="25">
        <f t="shared" si="11"/>
        <v>279</v>
      </c>
      <c r="CI19" s="25">
        <f t="shared" si="12"/>
        <v>299</v>
      </c>
      <c r="CJ19" s="25">
        <f t="shared" si="13"/>
        <v>279</v>
      </c>
      <c r="CK19" s="25">
        <f t="shared" si="14"/>
        <v>390</v>
      </c>
      <c r="CL19" s="25">
        <f t="shared" si="15"/>
        <v>294</v>
      </c>
      <c r="CM19" s="25">
        <f t="shared" si="16"/>
        <v>363</v>
      </c>
      <c r="CN19" s="70">
        <f t="shared" si="17"/>
        <v>434</v>
      </c>
    </row>
    <row r="20" spans="2:92" ht="17.100000000000001" customHeight="1" thickBot="1" x14ac:dyDescent="0.25">
      <c r="B20" s="36" t="s">
        <v>126</v>
      </c>
      <c r="C20" s="25">
        <v>82</v>
      </c>
      <c r="D20" s="25">
        <v>95</v>
      </c>
      <c r="E20" s="25">
        <v>57</v>
      </c>
      <c r="F20" s="25">
        <v>80</v>
      </c>
      <c r="G20" s="25">
        <v>95</v>
      </c>
      <c r="H20" s="25">
        <v>106</v>
      </c>
      <c r="I20" s="25">
        <v>93</v>
      </c>
      <c r="J20" s="25">
        <v>112</v>
      </c>
      <c r="K20" s="25">
        <v>120</v>
      </c>
      <c r="L20" s="25">
        <v>147</v>
      </c>
      <c r="M20" s="25">
        <v>84</v>
      </c>
      <c r="N20" s="25">
        <v>137</v>
      </c>
      <c r="O20" s="25">
        <v>124</v>
      </c>
      <c r="P20" s="25">
        <v>134</v>
      </c>
      <c r="Q20" s="25">
        <v>83</v>
      </c>
      <c r="R20" s="25">
        <v>136</v>
      </c>
      <c r="S20" s="25">
        <v>149</v>
      </c>
      <c r="T20" s="25">
        <v>145</v>
      </c>
      <c r="U20" s="25">
        <v>101</v>
      </c>
      <c r="V20" s="25">
        <v>190</v>
      </c>
      <c r="W20" s="25">
        <v>157</v>
      </c>
      <c r="X20" s="25">
        <v>125</v>
      </c>
      <c r="Y20" s="25">
        <v>85</v>
      </c>
      <c r="Z20" s="25">
        <v>125</v>
      </c>
      <c r="AA20" s="25">
        <v>152</v>
      </c>
      <c r="AB20" s="25">
        <v>172</v>
      </c>
      <c r="AC20" s="25">
        <v>125</v>
      </c>
      <c r="AD20" s="25">
        <v>201</v>
      </c>
      <c r="AE20" s="25">
        <v>179</v>
      </c>
      <c r="AF20" s="25">
        <v>219</v>
      </c>
      <c r="AG20" s="25">
        <v>146</v>
      </c>
      <c r="AH20" s="25">
        <v>230</v>
      </c>
      <c r="AI20" s="25">
        <v>194</v>
      </c>
      <c r="AJ20" s="25">
        <v>206</v>
      </c>
      <c r="AK20" s="25">
        <v>156</v>
      </c>
      <c r="AL20" s="25">
        <v>226</v>
      </c>
      <c r="AM20" s="25">
        <v>249</v>
      </c>
      <c r="AN20" s="25">
        <v>286</v>
      </c>
      <c r="AO20" s="25">
        <v>161</v>
      </c>
      <c r="AP20" s="25">
        <v>230</v>
      </c>
      <c r="AQ20" s="25">
        <v>253</v>
      </c>
      <c r="AR20" s="25">
        <v>291</v>
      </c>
      <c r="AS20" s="25">
        <v>154</v>
      </c>
      <c r="AT20" s="25">
        <v>230</v>
      </c>
      <c r="AU20" s="25">
        <v>242</v>
      </c>
      <c r="AV20" s="25">
        <v>233</v>
      </c>
      <c r="AW20" s="25">
        <v>162</v>
      </c>
      <c r="AX20" s="25">
        <v>232</v>
      </c>
      <c r="AY20" s="25">
        <v>226</v>
      </c>
      <c r="AZ20" s="25">
        <v>217</v>
      </c>
      <c r="BA20" s="25">
        <v>167</v>
      </c>
      <c r="BB20" s="25">
        <v>264</v>
      </c>
      <c r="BC20" s="25">
        <v>227</v>
      </c>
      <c r="BD20" s="25">
        <v>116</v>
      </c>
      <c r="BE20" s="25">
        <v>220</v>
      </c>
      <c r="BF20" s="25">
        <v>297</v>
      </c>
      <c r="BG20" s="25">
        <v>312</v>
      </c>
      <c r="BH20" s="25">
        <v>270</v>
      </c>
      <c r="BI20" s="25">
        <v>190</v>
      </c>
      <c r="BJ20" s="25">
        <v>236</v>
      </c>
      <c r="BK20" s="25">
        <v>264</v>
      </c>
      <c r="BL20" s="25">
        <v>260</v>
      </c>
      <c r="BM20" s="25">
        <v>164</v>
      </c>
      <c r="BN20" s="25">
        <v>200</v>
      </c>
      <c r="BO20" s="25">
        <v>190</v>
      </c>
      <c r="BP20" s="25">
        <v>236</v>
      </c>
      <c r="BQ20" s="25">
        <v>163</v>
      </c>
      <c r="BR20" s="25">
        <v>199</v>
      </c>
      <c r="BS20" s="25">
        <v>195</v>
      </c>
      <c r="BT20" s="25">
        <v>225</v>
      </c>
      <c r="BU20" s="25">
        <v>191</v>
      </c>
      <c r="BV20" s="25">
        <v>227</v>
      </c>
      <c r="BW20" s="25">
        <f t="shared" si="0"/>
        <v>314</v>
      </c>
      <c r="BX20" s="25">
        <f t="shared" si="1"/>
        <v>406</v>
      </c>
      <c r="BY20" s="25">
        <f t="shared" si="2"/>
        <v>488</v>
      </c>
      <c r="BZ20" s="25">
        <f t="shared" si="3"/>
        <v>477</v>
      </c>
      <c r="CA20" s="25">
        <f t="shared" si="4"/>
        <v>585</v>
      </c>
      <c r="CB20" s="25">
        <f t="shared" si="5"/>
        <v>492</v>
      </c>
      <c r="CC20" s="25">
        <f t="shared" si="6"/>
        <v>650</v>
      </c>
      <c r="CD20" s="25">
        <f t="shared" si="7"/>
        <v>774</v>
      </c>
      <c r="CE20" s="25">
        <f t="shared" si="8"/>
        <v>782</v>
      </c>
      <c r="CF20" s="25">
        <f t="shared" si="9"/>
        <v>926</v>
      </c>
      <c r="CG20" s="25">
        <f t="shared" si="10"/>
        <v>928</v>
      </c>
      <c r="CH20" s="25">
        <f t="shared" si="11"/>
        <v>869</v>
      </c>
      <c r="CI20" s="25">
        <f t="shared" si="12"/>
        <v>874</v>
      </c>
      <c r="CJ20" s="25">
        <f t="shared" si="13"/>
        <v>860</v>
      </c>
      <c r="CK20" s="25">
        <f t="shared" si="14"/>
        <v>1008</v>
      </c>
      <c r="CL20" s="25">
        <f t="shared" si="15"/>
        <v>888</v>
      </c>
      <c r="CM20" s="25">
        <f t="shared" si="16"/>
        <v>788</v>
      </c>
      <c r="CN20" s="70">
        <f t="shared" si="17"/>
        <v>838</v>
      </c>
    </row>
    <row r="21" spans="2:92" ht="17.100000000000001" customHeight="1" thickBot="1" x14ac:dyDescent="0.25">
      <c r="B21" s="36" t="s">
        <v>127</v>
      </c>
      <c r="C21" s="25">
        <v>8</v>
      </c>
      <c r="D21" s="25">
        <v>5</v>
      </c>
      <c r="E21" s="25">
        <v>7</v>
      </c>
      <c r="F21" s="25">
        <v>4</v>
      </c>
      <c r="G21" s="25">
        <v>3</v>
      </c>
      <c r="H21" s="25">
        <v>8</v>
      </c>
      <c r="I21" s="25">
        <v>4</v>
      </c>
      <c r="J21" s="25">
        <v>8</v>
      </c>
      <c r="K21" s="25">
        <v>1</v>
      </c>
      <c r="L21" s="25">
        <v>0</v>
      </c>
      <c r="M21" s="25">
        <v>0</v>
      </c>
      <c r="N21" s="25">
        <v>4</v>
      </c>
      <c r="O21" s="25">
        <v>5</v>
      </c>
      <c r="P21" s="25">
        <v>3</v>
      </c>
      <c r="Q21" s="25">
        <v>2</v>
      </c>
      <c r="R21" s="25">
        <v>2</v>
      </c>
      <c r="S21" s="25">
        <v>8</v>
      </c>
      <c r="T21" s="25">
        <v>3</v>
      </c>
      <c r="U21" s="25">
        <v>7</v>
      </c>
      <c r="V21" s="25">
        <v>2</v>
      </c>
      <c r="W21" s="25">
        <v>4</v>
      </c>
      <c r="X21" s="25">
        <v>4</v>
      </c>
      <c r="Y21" s="25">
        <v>2</v>
      </c>
      <c r="Z21" s="25">
        <v>3</v>
      </c>
      <c r="AA21" s="25">
        <v>3</v>
      </c>
      <c r="AB21" s="25">
        <v>4</v>
      </c>
      <c r="AC21" s="25">
        <v>1</v>
      </c>
      <c r="AD21" s="25">
        <v>5</v>
      </c>
      <c r="AE21" s="25">
        <v>2</v>
      </c>
      <c r="AF21" s="25">
        <v>9</v>
      </c>
      <c r="AG21" s="25">
        <v>4</v>
      </c>
      <c r="AH21" s="25">
        <v>7</v>
      </c>
      <c r="AI21" s="25">
        <v>17</v>
      </c>
      <c r="AJ21" s="25">
        <v>21</v>
      </c>
      <c r="AK21" s="25">
        <v>11</v>
      </c>
      <c r="AL21" s="25">
        <v>13</v>
      </c>
      <c r="AM21" s="25">
        <v>15</v>
      </c>
      <c r="AN21" s="25">
        <v>24</v>
      </c>
      <c r="AO21" s="25">
        <v>20</v>
      </c>
      <c r="AP21" s="25">
        <v>20</v>
      </c>
      <c r="AQ21" s="25">
        <v>30</v>
      </c>
      <c r="AR21" s="25">
        <v>28</v>
      </c>
      <c r="AS21" s="25">
        <v>11</v>
      </c>
      <c r="AT21" s="25">
        <v>20</v>
      </c>
      <c r="AU21" s="25">
        <v>23</v>
      </c>
      <c r="AV21" s="25">
        <v>14</v>
      </c>
      <c r="AW21" s="25">
        <v>12</v>
      </c>
      <c r="AX21" s="25">
        <v>29</v>
      </c>
      <c r="AY21" s="25">
        <v>34</v>
      </c>
      <c r="AZ21" s="25">
        <v>34</v>
      </c>
      <c r="BA21" s="25">
        <v>17</v>
      </c>
      <c r="BB21" s="25">
        <v>29</v>
      </c>
      <c r="BC21" s="25">
        <v>20</v>
      </c>
      <c r="BD21" s="25">
        <v>6</v>
      </c>
      <c r="BE21" s="25">
        <v>23</v>
      </c>
      <c r="BF21" s="25">
        <v>34</v>
      </c>
      <c r="BG21" s="25">
        <v>23</v>
      </c>
      <c r="BH21" s="25">
        <v>26</v>
      </c>
      <c r="BI21" s="25">
        <v>26</v>
      </c>
      <c r="BJ21" s="25">
        <v>25</v>
      </c>
      <c r="BK21" s="25">
        <v>26</v>
      </c>
      <c r="BL21" s="25">
        <v>27</v>
      </c>
      <c r="BM21" s="25">
        <v>15</v>
      </c>
      <c r="BN21" s="25">
        <v>29</v>
      </c>
      <c r="BO21" s="25">
        <v>16</v>
      </c>
      <c r="BP21" s="25">
        <v>45</v>
      </c>
      <c r="BQ21" s="25">
        <v>40</v>
      </c>
      <c r="BR21" s="25">
        <v>27</v>
      </c>
      <c r="BS21" s="25">
        <v>24</v>
      </c>
      <c r="BT21" s="25">
        <v>24</v>
      </c>
      <c r="BU21" s="25">
        <v>20</v>
      </c>
      <c r="BV21" s="25">
        <v>25</v>
      </c>
      <c r="BW21" s="25">
        <f t="shared" si="0"/>
        <v>24</v>
      </c>
      <c r="BX21" s="25">
        <f t="shared" si="1"/>
        <v>23</v>
      </c>
      <c r="BY21" s="25">
        <f t="shared" si="2"/>
        <v>5</v>
      </c>
      <c r="BZ21" s="25">
        <f t="shared" si="3"/>
        <v>12</v>
      </c>
      <c r="CA21" s="25">
        <f t="shared" si="4"/>
        <v>20</v>
      </c>
      <c r="CB21" s="25">
        <f t="shared" si="5"/>
        <v>13</v>
      </c>
      <c r="CC21" s="25">
        <f t="shared" si="6"/>
        <v>13</v>
      </c>
      <c r="CD21" s="25">
        <f t="shared" si="7"/>
        <v>22</v>
      </c>
      <c r="CE21" s="25">
        <f t="shared" si="8"/>
        <v>62</v>
      </c>
      <c r="CF21" s="25">
        <f t="shared" si="9"/>
        <v>79</v>
      </c>
      <c r="CG21" s="25">
        <f t="shared" si="10"/>
        <v>89</v>
      </c>
      <c r="CH21" s="25">
        <f t="shared" si="11"/>
        <v>78</v>
      </c>
      <c r="CI21" s="25">
        <f t="shared" si="12"/>
        <v>114</v>
      </c>
      <c r="CJ21" s="25">
        <f t="shared" si="13"/>
        <v>83</v>
      </c>
      <c r="CK21" s="25">
        <f t="shared" si="14"/>
        <v>100</v>
      </c>
      <c r="CL21" s="25">
        <f t="shared" si="15"/>
        <v>97</v>
      </c>
      <c r="CM21" s="25">
        <f t="shared" si="16"/>
        <v>128</v>
      </c>
      <c r="CN21" s="70">
        <f t="shared" si="17"/>
        <v>93</v>
      </c>
    </row>
    <row r="22" spans="2:92" ht="17.100000000000001" customHeight="1" thickBot="1" x14ac:dyDescent="0.25">
      <c r="B22" s="37" t="s">
        <v>128</v>
      </c>
      <c r="C22" s="39">
        <f>SUM(C5:C21)</f>
        <v>1460</v>
      </c>
      <c r="D22" s="39">
        <f t="shared" ref="D22:AA22" si="18">SUM(D5:D21)</f>
        <v>1505</v>
      </c>
      <c r="E22" s="39">
        <f t="shared" si="18"/>
        <v>1111</v>
      </c>
      <c r="F22" s="40">
        <f t="shared" si="18"/>
        <v>1458</v>
      </c>
      <c r="G22" s="39">
        <f t="shared" si="18"/>
        <v>1473</v>
      </c>
      <c r="H22" s="39">
        <f t="shared" si="18"/>
        <v>1704</v>
      </c>
      <c r="I22" s="39">
        <f t="shared" si="18"/>
        <v>1270</v>
      </c>
      <c r="J22" s="40">
        <f t="shared" si="18"/>
        <v>1657</v>
      </c>
      <c r="K22" s="39">
        <f t="shared" si="18"/>
        <v>1659</v>
      </c>
      <c r="L22" s="39">
        <f t="shared" si="18"/>
        <v>1869</v>
      </c>
      <c r="M22" s="39">
        <f t="shared" si="18"/>
        <v>1428</v>
      </c>
      <c r="N22" s="40">
        <f t="shared" si="18"/>
        <v>2036</v>
      </c>
      <c r="O22" s="39">
        <f t="shared" si="18"/>
        <v>2203</v>
      </c>
      <c r="P22" s="39">
        <f t="shared" si="18"/>
        <v>2450</v>
      </c>
      <c r="Q22" s="39">
        <f t="shared" si="18"/>
        <v>1756</v>
      </c>
      <c r="R22" s="40">
        <f t="shared" si="18"/>
        <v>2608</v>
      </c>
      <c r="S22" s="39">
        <f t="shared" si="18"/>
        <v>2666</v>
      </c>
      <c r="T22" s="39">
        <f t="shared" si="18"/>
        <v>2758</v>
      </c>
      <c r="U22" s="39">
        <f t="shared" si="18"/>
        <v>2021</v>
      </c>
      <c r="V22" s="40">
        <f t="shared" si="18"/>
        <v>2769</v>
      </c>
      <c r="W22" s="39">
        <f t="shared" si="18"/>
        <v>3057</v>
      </c>
      <c r="X22" s="39">
        <f t="shared" si="18"/>
        <v>3195</v>
      </c>
      <c r="Y22" s="39">
        <f t="shared" si="18"/>
        <v>2383</v>
      </c>
      <c r="Z22" s="40">
        <f t="shared" si="18"/>
        <v>3383</v>
      </c>
      <c r="AA22" s="39">
        <f t="shared" si="18"/>
        <v>3285</v>
      </c>
      <c r="AB22" s="39">
        <f t="shared" ref="AB22:AG22" si="19">SUM(AB5:AB21)</f>
        <v>3701</v>
      </c>
      <c r="AC22" s="39">
        <f t="shared" si="19"/>
        <v>2859</v>
      </c>
      <c r="AD22" s="40">
        <f t="shared" si="19"/>
        <v>4004</v>
      </c>
      <c r="AE22" s="39">
        <f t="shared" si="19"/>
        <v>4173</v>
      </c>
      <c r="AF22" s="39">
        <f t="shared" si="19"/>
        <v>4203</v>
      </c>
      <c r="AG22" s="39">
        <f t="shared" si="19"/>
        <v>3471</v>
      </c>
      <c r="AH22" s="40">
        <f t="shared" ref="AH22:AM22" si="20">SUM(AH5:AH21)</f>
        <v>4655</v>
      </c>
      <c r="AI22" s="39">
        <f t="shared" si="20"/>
        <v>4724</v>
      </c>
      <c r="AJ22" s="39">
        <f t="shared" si="20"/>
        <v>4852</v>
      </c>
      <c r="AK22" s="39">
        <f t="shared" si="20"/>
        <v>3684</v>
      </c>
      <c r="AL22" s="40">
        <f t="shared" si="20"/>
        <v>4672</v>
      </c>
      <c r="AM22" s="39">
        <f t="shared" si="20"/>
        <v>4468</v>
      </c>
      <c r="AN22" s="39">
        <f t="shared" ref="AN22:AS22" si="21">SUM(AN5:AN21)</f>
        <v>5382</v>
      </c>
      <c r="AO22" s="39">
        <f t="shared" si="21"/>
        <v>3622</v>
      </c>
      <c r="AP22" s="40">
        <f t="shared" si="21"/>
        <v>4753</v>
      </c>
      <c r="AQ22" s="39">
        <f t="shared" si="21"/>
        <v>5030</v>
      </c>
      <c r="AR22" s="39">
        <f t="shared" si="21"/>
        <v>5094</v>
      </c>
      <c r="AS22" s="39">
        <f t="shared" si="21"/>
        <v>3417</v>
      </c>
      <c r="AT22" s="40">
        <f t="shared" ref="AT22:AY22" si="22">SUM(AT5:AT21)</f>
        <v>4951</v>
      </c>
      <c r="AU22" s="39">
        <f t="shared" si="22"/>
        <v>4998</v>
      </c>
      <c r="AV22" s="39">
        <f t="shared" si="22"/>
        <v>5420</v>
      </c>
      <c r="AW22" s="39">
        <f t="shared" si="22"/>
        <v>3793</v>
      </c>
      <c r="AX22" s="40">
        <f t="shared" si="22"/>
        <v>5070</v>
      </c>
      <c r="AY22" s="39">
        <f t="shared" si="22"/>
        <v>5285</v>
      </c>
      <c r="AZ22" s="39">
        <f t="shared" ref="AZ22:BE22" si="23">SUM(AZ5:AZ21)</f>
        <v>5380</v>
      </c>
      <c r="BA22" s="39">
        <f t="shared" si="23"/>
        <v>3782</v>
      </c>
      <c r="BB22" s="39">
        <f t="shared" si="23"/>
        <v>5269</v>
      </c>
      <c r="BC22" s="39">
        <f t="shared" si="23"/>
        <v>4809</v>
      </c>
      <c r="BD22" s="39">
        <f t="shared" si="23"/>
        <v>3542</v>
      </c>
      <c r="BE22" s="39">
        <f t="shared" si="23"/>
        <v>5930</v>
      </c>
      <c r="BF22" s="39">
        <f t="shared" ref="BF22:BK22" si="24">SUM(BF5:BF21)</f>
        <v>6955</v>
      </c>
      <c r="BG22" s="39">
        <f t="shared" si="24"/>
        <v>6456</v>
      </c>
      <c r="BH22" s="39">
        <f t="shared" si="24"/>
        <v>7080</v>
      </c>
      <c r="BI22" s="39">
        <f t="shared" si="24"/>
        <v>4810</v>
      </c>
      <c r="BJ22" s="39">
        <f t="shared" si="24"/>
        <v>5686</v>
      </c>
      <c r="BK22" s="39">
        <f t="shared" si="24"/>
        <v>5888</v>
      </c>
      <c r="BL22" s="39">
        <f>SUM(BL5:BL21)</f>
        <v>5919</v>
      </c>
      <c r="BM22" s="39">
        <v>4443</v>
      </c>
      <c r="BN22" s="39">
        <v>5827</v>
      </c>
      <c r="BO22" s="39">
        <f>SUM(BO5:BO21)</f>
        <v>5382</v>
      </c>
      <c r="BP22" s="39">
        <f>SUM(BP5:BP21)</f>
        <v>6202</v>
      </c>
      <c r="BQ22" s="39">
        <f>SUM(BQ5:BQ21)</f>
        <v>4664</v>
      </c>
      <c r="BR22" s="39">
        <f>SUM(BR5:BR21)</f>
        <v>6025</v>
      </c>
      <c r="BS22" s="39">
        <v>5911</v>
      </c>
      <c r="BT22" s="39">
        <v>6473</v>
      </c>
      <c r="BU22" s="39">
        <v>4681</v>
      </c>
      <c r="BV22" s="39">
        <v>6079</v>
      </c>
      <c r="BW22" s="39">
        <f t="shared" si="0"/>
        <v>5534</v>
      </c>
      <c r="BX22" s="39">
        <f t="shared" si="1"/>
        <v>6104</v>
      </c>
      <c r="BY22" s="39">
        <f t="shared" si="2"/>
        <v>6992</v>
      </c>
      <c r="BZ22" s="39">
        <f t="shared" si="3"/>
        <v>9017</v>
      </c>
      <c r="CA22" s="39">
        <f t="shared" si="4"/>
        <v>10214</v>
      </c>
      <c r="CB22" s="39">
        <f t="shared" si="5"/>
        <v>12018</v>
      </c>
      <c r="CC22" s="39">
        <f t="shared" si="6"/>
        <v>13849</v>
      </c>
      <c r="CD22" s="39">
        <f t="shared" si="7"/>
        <v>16502</v>
      </c>
      <c r="CE22" s="39">
        <f t="shared" si="8"/>
        <v>17932</v>
      </c>
      <c r="CF22" s="39">
        <f t="shared" si="9"/>
        <v>18225</v>
      </c>
      <c r="CG22" s="39">
        <f t="shared" si="10"/>
        <v>18492</v>
      </c>
      <c r="CH22" s="39">
        <f t="shared" si="11"/>
        <v>19281</v>
      </c>
      <c r="CI22" s="39">
        <f t="shared" si="12"/>
        <v>19716</v>
      </c>
      <c r="CJ22" s="39">
        <f t="shared" si="13"/>
        <v>21236</v>
      </c>
      <c r="CK22" s="39">
        <f t="shared" si="14"/>
        <v>24032</v>
      </c>
      <c r="CL22" s="39">
        <f t="shared" si="15"/>
        <v>22077</v>
      </c>
      <c r="CM22" s="39">
        <f t="shared" si="16"/>
        <v>22273</v>
      </c>
      <c r="CN22" s="39">
        <f>SUM(BS22:BV22)</f>
        <v>23144</v>
      </c>
    </row>
    <row r="23" spans="2:92" x14ac:dyDescent="0.2">
      <c r="BI23" s="57"/>
    </row>
    <row r="24" spans="2:92" ht="13.5" thickBot="1" x14ac:dyDescent="0.25">
      <c r="BZ24" s="25"/>
    </row>
    <row r="25" spans="2:92" ht="39" customHeight="1" x14ac:dyDescent="0.2">
      <c r="B25" s="13"/>
      <c r="C25" s="23" t="s">
        <v>235</v>
      </c>
      <c r="D25" s="23" t="s">
        <v>236</v>
      </c>
      <c r="E25" s="23" t="s">
        <v>237</v>
      </c>
      <c r="F25" s="41" t="s">
        <v>238</v>
      </c>
      <c r="G25" s="23" t="s">
        <v>133</v>
      </c>
      <c r="H25" s="23" t="s">
        <v>134</v>
      </c>
      <c r="I25" s="23" t="s">
        <v>135</v>
      </c>
      <c r="J25" s="41" t="s">
        <v>136</v>
      </c>
      <c r="K25" s="23" t="s">
        <v>137</v>
      </c>
      <c r="L25" s="23" t="s">
        <v>205</v>
      </c>
      <c r="M25" s="23" t="s">
        <v>206</v>
      </c>
      <c r="N25" s="41" t="s">
        <v>140</v>
      </c>
      <c r="O25" s="23" t="s">
        <v>141</v>
      </c>
      <c r="P25" s="23" t="s">
        <v>142</v>
      </c>
      <c r="Q25" s="23" t="s">
        <v>143</v>
      </c>
      <c r="R25" s="41" t="s">
        <v>144</v>
      </c>
      <c r="S25" s="23" t="s">
        <v>145</v>
      </c>
      <c r="T25" s="23" t="s">
        <v>146</v>
      </c>
      <c r="U25" s="23" t="s">
        <v>147</v>
      </c>
      <c r="V25" s="41" t="s">
        <v>148</v>
      </c>
      <c r="W25" s="23" t="s">
        <v>149</v>
      </c>
      <c r="X25" s="23" t="s">
        <v>150</v>
      </c>
      <c r="Y25" s="23" t="s">
        <v>151</v>
      </c>
      <c r="Z25" s="41" t="s">
        <v>152</v>
      </c>
      <c r="AA25" s="23" t="s">
        <v>153</v>
      </c>
      <c r="AB25" s="23" t="s">
        <v>154</v>
      </c>
      <c r="AC25" s="23" t="s">
        <v>155</v>
      </c>
      <c r="AD25" s="41" t="s">
        <v>156</v>
      </c>
      <c r="AE25" s="23" t="s">
        <v>157</v>
      </c>
      <c r="AF25" s="23" t="s">
        <v>158</v>
      </c>
      <c r="AG25" s="23" t="s">
        <v>159</v>
      </c>
      <c r="AH25" s="41" t="s">
        <v>160</v>
      </c>
      <c r="AI25" s="23" t="s">
        <v>161</v>
      </c>
      <c r="AJ25" s="23" t="s">
        <v>162</v>
      </c>
      <c r="AK25" s="23" t="s">
        <v>163</v>
      </c>
      <c r="AL25" s="41" t="s">
        <v>164</v>
      </c>
      <c r="AM25" s="23" t="s">
        <v>165</v>
      </c>
      <c r="AN25" s="23" t="s">
        <v>166</v>
      </c>
      <c r="AO25" s="23" t="s">
        <v>167</v>
      </c>
      <c r="AP25" s="41" t="s">
        <v>168</v>
      </c>
      <c r="AQ25" s="23" t="s">
        <v>169</v>
      </c>
      <c r="AR25" s="23" t="s">
        <v>170</v>
      </c>
      <c r="AS25" s="23" t="s">
        <v>171</v>
      </c>
      <c r="AT25" s="41" t="s">
        <v>172</v>
      </c>
      <c r="AU25" s="23" t="s">
        <v>173</v>
      </c>
      <c r="AV25" s="23" t="s">
        <v>174</v>
      </c>
      <c r="AW25" s="23" t="s">
        <v>175</v>
      </c>
      <c r="AX25" s="41" t="s">
        <v>176</v>
      </c>
      <c r="AY25" s="23" t="s">
        <v>177</v>
      </c>
      <c r="AZ25" s="23" t="s">
        <v>178</v>
      </c>
      <c r="BA25" s="23" t="s">
        <v>179</v>
      </c>
      <c r="BB25" s="41" t="s">
        <v>180</v>
      </c>
      <c r="BC25" s="23" t="s">
        <v>181</v>
      </c>
      <c r="BD25" s="23" t="s">
        <v>182</v>
      </c>
      <c r="BE25" s="23" t="s">
        <v>183</v>
      </c>
      <c r="BF25" s="41" t="s">
        <v>184</v>
      </c>
      <c r="BG25" s="23" t="s">
        <v>185</v>
      </c>
      <c r="BH25" s="23" t="s">
        <v>186</v>
      </c>
      <c r="BI25" s="23" t="s">
        <v>187</v>
      </c>
      <c r="BJ25" s="41" t="s">
        <v>188</v>
      </c>
      <c r="BK25" s="23" t="s">
        <v>249</v>
      </c>
      <c r="BL25" s="23" t="s">
        <v>254</v>
      </c>
      <c r="BM25" s="23" t="s">
        <v>256</v>
      </c>
      <c r="BN25" s="41" t="s">
        <v>260</v>
      </c>
      <c r="BO25" s="23" t="s">
        <v>265</v>
      </c>
      <c r="BP25" s="23" t="s">
        <v>268</v>
      </c>
      <c r="BQ25" s="23" t="s">
        <v>270</v>
      </c>
      <c r="BR25" s="23" t="s">
        <v>272</v>
      </c>
      <c r="BS25" s="23" t="s">
        <v>189</v>
      </c>
      <c r="BT25" s="23" t="s">
        <v>190</v>
      </c>
      <c r="BU25" s="23" t="s">
        <v>191</v>
      </c>
      <c r="BV25" s="23" t="s">
        <v>192</v>
      </c>
      <c r="BW25" s="23" t="s">
        <v>193</v>
      </c>
      <c r="BX25" s="23" t="s">
        <v>194</v>
      </c>
      <c r="BY25" s="23" t="s">
        <v>195</v>
      </c>
      <c r="BZ25" s="23" t="s">
        <v>196</v>
      </c>
      <c r="CA25" s="23" t="s">
        <v>197</v>
      </c>
      <c r="CB25" s="23" t="s">
        <v>198</v>
      </c>
      <c r="CC25" s="23" t="s">
        <v>199</v>
      </c>
      <c r="CD25" s="23" t="s">
        <v>200</v>
      </c>
      <c r="CE25" s="23" t="s">
        <v>201</v>
      </c>
      <c r="CF25" s="23" t="s">
        <v>202</v>
      </c>
      <c r="CG25" s="23" t="s">
        <v>203</v>
      </c>
      <c r="CH25" s="23" t="s">
        <v>261</v>
      </c>
      <c r="CI25" s="23" t="s">
        <v>274</v>
      </c>
    </row>
    <row r="26" spans="2:92" ht="17.100000000000001" customHeight="1" thickBot="1" x14ac:dyDescent="0.25">
      <c r="B26" s="36" t="s">
        <v>111</v>
      </c>
      <c r="C26" s="49">
        <f t="shared" ref="C26:W26" si="25">+(G5-C5)/C5</f>
        <v>0.11538461538461539</v>
      </c>
      <c r="D26" s="49">
        <f t="shared" si="25"/>
        <v>8.5714285714285715E-2</v>
      </c>
      <c r="E26" s="49">
        <f t="shared" si="25"/>
        <v>0.21656050955414013</v>
      </c>
      <c r="F26" s="49">
        <f t="shared" si="25"/>
        <v>0.22631578947368422</v>
      </c>
      <c r="G26" s="49">
        <f t="shared" si="25"/>
        <v>0.15517241379310345</v>
      </c>
      <c r="H26" s="49">
        <f t="shared" si="25"/>
        <v>0.13596491228070176</v>
      </c>
      <c r="I26" s="49">
        <f t="shared" si="25"/>
        <v>9.947643979057591E-2</v>
      </c>
      <c r="J26" s="49">
        <f t="shared" si="25"/>
        <v>0.21888412017167383</v>
      </c>
      <c r="K26" s="49">
        <f t="shared" si="25"/>
        <v>0.12313432835820895</v>
      </c>
      <c r="L26" s="49">
        <f t="shared" si="25"/>
        <v>0.54440154440154442</v>
      </c>
      <c r="M26" s="49">
        <f t="shared" si="25"/>
        <v>0.13333333333333333</v>
      </c>
      <c r="N26" s="49">
        <f t="shared" si="25"/>
        <v>0.45774647887323944</v>
      </c>
      <c r="O26" s="49">
        <f t="shared" si="25"/>
        <v>0.28239202657807311</v>
      </c>
      <c r="P26" s="49">
        <f t="shared" si="25"/>
        <v>-2.5000000000000001E-3</v>
      </c>
      <c r="Q26" s="49">
        <f t="shared" si="25"/>
        <v>0.25630252100840334</v>
      </c>
      <c r="R26" s="49">
        <f t="shared" si="25"/>
        <v>7.0048309178743967E-2</v>
      </c>
      <c r="S26" s="49">
        <f t="shared" si="25"/>
        <v>0.15544041450777202</v>
      </c>
      <c r="T26" s="49">
        <f t="shared" si="25"/>
        <v>0.32330827067669171</v>
      </c>
      <c r="U26" s="49">
        <f t="shared" si="25"/>
        <v>0.24080267558528429</v>
      </c>
      <c r="V26" s="49">
        <f t="shared" si="25"/>
        <v>0.24830699774266365</v>
      </c>
      <c r="W26" s="49">
        <f t="shared" si="25"/>
        <v>0.2623318385650224</v>
      </c>
      <c r="X26" s="49">
        <f t="shared" ref="X26:AO41" si="26">+(AB5-X5)/X5</f>
        <v>0.23674242424242425</v>
      </c>
      <c r="Y26" s="49">
        <f t="shared" si="26"/>
        <v>0.32614555256064692</v>
      </c>
      <c r="Z26" s="49">
        <f t="shared" si="26"/>
        <v>0.29656419529837252</v>
      </c>
      <c r="AA26" s="49">
        <f t="shared" si="26"/>
        <v>0.37833037300177619</v>
      </c>
      <c r="AB26" s="49">
        <f t="shared" si="26"/>
        <v>0.11638591117917305</v>
      </c>
      <c r="AC26" s="49">
        <f t="shared" si="26"/>
        <v>0.26626016260162599</v>
      </c>
      <c r="AD26" s="49">
        <f t="shared" si="26"/>
        <v>0.26220362622036264</v>
      </c>
      <c r="AE26" s="49">
        <f t="shared" si="26"/>
        <v>0.24742268041237114</v>
      </c>
      <c r="AF26" s="49">
        <f t="shared" si="26"/>
        <v>0.31550068587105623</v>
      </c>
      <c r="AG26" s="49">
        <f t="shared" si="26"/>
        <v>0.15409309791332262</v>
      </c>
      <c r="AH26" s="49">
        <f t="shared" si="26"/>
        <v>-8.8397790055248615E-2</v>
      </c>
      <c r="AI26" s="49">
        <f t="shared" si="26"/>
        <v>-0.15289256198347106</v>
      </c>
      <c r="AJ26" s="49">
        <f t="shared" si="26"/>
        <v>1.6684045881126174E-2</v>
      </c>
      <c r="AK26" s="49">
        <f t="shared" si="26"/>
        <v>-0.13073713490959665</v>
      </c>
      <c r="AL26" s="49">
        <f t="shared" si="26"/>
        <v>7.2727272727272727E-3</v>
      </c>
      <c r="AM26" s="49">
        <f t="shared" si="26"/>
        <v>0.11707317073170732</v>
      </c>
      <c r="AN26" s="49">
        <f t="shared" si="26"/>
        <v>-7.4871794871794878E-2</v>
      </c>
      <c r="AO26" s="49">
        <f t="shared" si="26"/>
        <v>-7.5200000000000003E-2</v>
      </c>
      <c r="AP26" s="49">
        <f t="shared" ref="AP26:BK41" si="27">+(AT5-AP5)/AP5</f>
        <v>8.3032490974729242E-2</v>
      </c>
      <c r="AQ26" s="49">
        <f t="shared" si="27"/>
        <v>1.4192139737991267E-2</v>
      </c>
      <c r="AR26" s="49">
        <f t="shared" si="27"/>
        <v>9.8669623059866957E-2</v>
      </c>
      <c r="AS26" s="49">
        <f t="shared" si="27"/>
        <v>0.38235294117647056</v>
      </c>
      <c r="AT26" s="49">
        <f t="shared" si="27"/>
        <v>8.2222222222222224E-2</v>
      </c>
      <c r="AU26" s="49">
        <f t="shared" si="27"/>
        <v>0.16361679224973089</v>
      </c>
      <c r="AV26" s="49">
        <f t="shared" si="27"/>
        <v>5.8526740665993948E-2</v>
      </c>
      <c r="AW26" s="49">
        <f t="shared" si="27"/>
        <v>-6.3829787234042548E-2</v>
      </c>
      <c r="AX26" s="49">
        <f t="shared" si="27"/>
        <v>6.3655030800821355E-2</v>
      </c>
      <c r="AY26" s="49">
        <f t="shared" si="27"/>
        <v>-0.1026827012025902</v>
      </c>
      <c r="AZ26" s="49">
        <f t="shared" si="27"/>
        <v>-0.18303145853193517</v>
      </c>
      <c r="BA26" s="49">
        <f t="shared" si="27"/>
        <v>0.79679144385026734</v>
      </c>
      <c r="BB26" s="49">
        <f t="shared" si="27"/>
        <v>0.50289575289575295</v>
      </c>
      <c r="BC26" s="49">
        <f t="shared" si="27"/>
        <v>0.5525773195876289</v>
      </c>
      <c r="BD26" s="49">
        <f t="shared" si="27"/>
        <v>0.92415402567094518</v>
      </c>
      <c r="BE26" s="49">
        <f t="shared" si="27"/>
        <v>-0.18080357142857142</v>
      </c>
      <c r="BF26" s="49">
        <f t="shared" si="27"/>
        <v>-0.1920359666024406</v>
      </c>
      <c r="BG26" s="49">
        <f t="shared" si="27"/>
        <v>-0.10292164674634795</v>
      </c>
      <c r="BH26" s="49">
        <f t="shared" si="27"/>
        <v>-0.19041843541540326</v>
      </c>
      <c r="BI26" s="49">
        <f t="shared" si="27"/>
        <v>-7.3569482288828342E-2</v>
      </c>
      <c r="BJ26" s="49">
        <f t="shared" si="27"/>
        <v>1.7488076311605722E-2</v>
      </c>
      <c r="BK26" s="49">
        <f t="shared" si="27"/>
        <v>-2.7387120651369355E-2</v>
      </c>
      <c r="BL26" s="49">
        <f t="shared" ref="BL26:BR43" si="28">+(BP5-BL5)/BL5</f>
        <v>-7.7902621722846441E-2</v>
      </c>
      <c r="BM26" s="49">
        <f t="shared" si="28"/>
        <v>-1.9607843137254902E-2</v>
      </c>
      <c r="BN26" s="49">
        <f t="shared" si="28"/>
        <v>-7.8125000000000004E-4</v>
      </c>
      <c r="BO26" s="49">
        <f t="shared" si="28"/>
        <v>-4.4140030441400302E-2</v>
      </c>
      <c r="BP26" s="49">
        <f t="shared" si="28"/>
        <v>0.12672623883021933</v>
      </c>
      <c r="BQ26" s="49">
        <f t="shared" si="28"/>
        <v>7.9000000000000001E-2</v>
      </c>
      <c r="BR26" s="49">
        <f t="shared" si="28"/>
        <v>9.3041438623924944E-2</v>
      </c>
      <c r="BS26" s="49">
        <f t="shared" ref="BS26:BS43" si="29">+(BX5-BW5)/BW5</f>
        <v>0.15555555555555556</v>
      </c>
      <c r="BT26" s="49">
        <f t="shared" ref="BT26:BT43" si="30">+(BY5-BX5)/BX5</f>
        <v>0.15497737556561086</v>
      </c>
      <c r="BU26" s="49">
        <f t="shared" ref="BU26:BU43" si="31">+(BZ5-BY5)/BY5</f>
        <v>0.32517140058765914</v>
      </c>
      <c r="BV26" s="49">
        <f t="shared" ref="BV26:BV43" si="32">+(CA5-BZ5)/BZ5</f>
        <v>0.12860310421286031</v>
      </c>
      <c r="BW26" s="49">
        <f t="shared" ref="BW26:CI43" si="33">+(CB5-CA5)/CA5</f>
        <v>0.2429600523903078</v>
      </c>
      <c r="BX26" s="49">
        <f t="shared" si="33"/>
        <v>0.27766069546891464</v>
      </c>
      <c r="BY26" s="49">
        <f t="shared" si="33"/>
        <v>0.25072164948453607</v>
      </c>
      <c r="BZ26" s="49">
        <f t="shared" si="33"/>
        <v>0.14441147378832839</v>
      </c>
      <c r="CA26" s="49">
        <f t="shared" si="33"/>
        <v>-6.3382310573321804E-2</v>
      </c>
      <c r="CB26" s="49">
        <f t="shared" si="33"/>
        <v>1.3841894801599508E-2</v>
      </c>
      <c r="CC26" s="49">
        <f t="shared" si="33"/>
        <v>0.12044902912621359</v>
      </c>
      <c r="CD26" s="49">
        <f t="shared" si="33"/>
        <v>5.984294611427024E-2</v>
      </c>
      <c r="CE26" s="49">
        <f t="shared" si="33"/>
        <v>0.20797138477261115</v>
      </c>
      <c r="CF26" s="49">
        <f t="shared" si="33"/>
        <v>0.16624365482233502</v>
      </c>
      <c r="CG26" s="49">
        <f t="shared" si="33"/>
        <v>-9.5756256800870507E-2</v>
      </c>
      <c r="CH26" s="49">
        <f t="shared" si="33"/>
        <v>-3.2490974729241874E-2</v>
      </c>
      <c r="CI26" s="49">
        <f t="shared" si="33"/>
        <v>6.1359867330016582E-2</v>
      </c>
    </row>
    <row r="27" spans="2:92" ht="17.100000000000001" customHeight="1" thickBot="1" x14ac:dyDescent="0.25">
      <c r="B27" s="36" t="s">
        <v>112</v>
      </c>
      <c r="C27" s="49">
        <f t="shared" ref="C27:C43" si="34">+(G6-C6)/C6</f>
        <v>-0.12195121951219512</v>
      </c>
      <c r="D27" s="49">
        <f t="shared" ref="D27:D43" si="35">+(H6-D6)/D6</f>
        <v>-0.26829268292682928</v>
      </c>
      <c r="E27" s="49">
        <f t="shared" ref="E27:E43" si="36">+(I6-E6)/E6</f>
        <v>-0.19047619047619047</v>
      </c>
      <c r="F27" s="49">
        <f t="shared" ref="F27:F43" si="37">+(J6-F6)/F6</f>
        <v>0.44444444444444442</v>
      </c>
      <c r="G27" s="49">
        <f t="shared" ref="G27:G43" si="38">+(K6-G6)/G6</f>
        <v>-8.3333333333333329E-2</v>
      </c>
      <c r="H27" s="49">
        <f t="shared" ref="H27:H43" si="39">+(L6-H6)/H6</f>
        <v>-0.23333333333333334</v>
      </c>
      <c r="I27" s="49">
        <f t="shared" ref="I27:I43" si="40">+(M6-I6)/I6</f>
        <v>-0.11764705882352941</v>
      </c>
      <c r="J27" s="49">
        <f t="shared" ref="J27:J43" si="41">+(N6-J6)/J6</f>
        <v>0.15384615384615385</v>
      </c>
      <c r="K27" s="49">
        <f t="shared" ref="K27:K43" si="42">+(O6-K6)/K6</f>
        <v>0.21212121212121213</v>
      </c>
      <c r="L27" s="49">
        <f t="shared" ref="L27:L43" si="43">+(P6-L6)/L6</f>
        <v>0.47826086956521741</v>
      </c>
      <c r="M27" s="49">
        <f t="shared" ref="M27:M43" si="44">+(Q6-M6)/M6</f>
        <v>0.53333333333333333</v>
      </c>
      <c r="N27" s="49">
        <f t="shared" ref="N27:N43" si="45">+(R6-N6)/N6</f>
        <v>0.2</v>
      </c>
      <c r="O27" s="49">
        <f t="shared" ref="O27:O43" si="46">+(S6-O6)/O6</f>
        <v>0.3</v>
      </c>
      <c r="P27" s="49">
        <f t="shared" ref="P27:P43" si="47">+(T6-P6)/P6</f>
        <v>0.88235294117647056</v>
      </c>
      <c r="Q27" s="49">
        <f t="shared" ref="Q27:Q43" si="48">+(U6-Q6)/Q6</f>
        <v>1</v>
      </c>
      <c r="R27" s="49">
        <f t="shared" ref="R27:R43" si="49">+(V6-R6)/R6</f>
        <v>0.75</v>
      </c>
      <c r="S27" s="49">
        <f t="shared" ref="S27:S43" si="50">+(W6-S6)/S6</f>
        <v>5.7692307692307696E-2</v>
      </c>
      <c r="T27" s="49">
        <f t="shared" ref="T27:T43" si="51">+(X6-T6)/T6</f>
        <v>3.125E-2</v>
      </c>
      <c r="U27" s="49">
        <f t="shared" ref="U27:U43" si="52">+(Y6-U6)/U6</f>
        <v>-0.15217391304347827</v>
      </c>
      <c r="V27" s="49">
        <f t="shared" ref="V27:V43" si="53">+(Z6-V6)/V6</f>
        <v>-6.3492063492063489E-2</v>
      </c>
      <c r="W27" s="49">
        <f t="shared" ref="W27:W43" si="54">+(AA6-W6)/W6</f>
        <v>-1.8181818181818181E-2</v>
      </c>
      <c r="X27" s="49">
        <f t="shared" ref="X27:X41" si="55">+(AB6-X6)/X6</f>
        <v>0.13636363636363635</v>
      </c>
      <c r="Y27" s="49">
        <f t="shared" ref="Y27:Y43" si="56">+(AC6-Y6)/Y6</f>
        <v>1</v>
      </c>
      <c r="Z27" s="49">
        <f t="shared" ref="Z27:Z41" si="57">+(AD6-Z6)/Z6</f>
        <v>8.4745762711864403E-2</v>
      </c>
      <c r="AA27" s="49">
        <f t="shared" ref="AA27:AA43" si="58">+(AE6-AA6)/AA6</f>
        <v>0.22222222222222221</v>
      </c>
      <c r="AB27" s="49">
        <f t="shared" ref="AB27:AB43" si="59">+(AF6-AB6)/AB6</f>
        <v>-2.6666666666666668E-2</v>
      </c>
      <c r="AC27" s="49">
        <f t="shared" ref="AC27:AC43" si="60">+(AG6-AC6)/AC6</f>
        <v>-0.15384615384615385</v>
      </c>
      <c r="AD27" s="49">
        <f t="shared" ref="AD27:AD41" si="61">+(AH6-AD6)/AD6</f>
        <v>0.40625</v>
      </c>
      <c r="AE27" s="49">
        <f t="shared" ref="AE27:AE43" si="62">+(AI6-AE6)/AE6</f>
        <v>0.24242424242424243</v>
      </c>
      <c r="AF27" s="49">
        <f t="shared" ref="AF27:AF41" si="63">+(AJ6-AF6)/AF6</f>
        <v>0.42465753424657532</v>
      </c>
      <c r="AG27" s="49">
        <f t="shared" ref="AG27:AG43" si="64">+(AK6-AG6)/AG6</f>
        <v>4.5454545454545456E-2</v>
      </c>
      <c r="AH27" s="49">
        <f t="shared" ref="AH27:AH41" si="65">+(AL6-AH6)/AH6</f>
        <v>-0.1111111111111111</v>
      </c>
      <c r="AI27" s="49">
        <f t="shared" ref="AI27:AO43" si="66">+(AM6-AI6)/AI6</f>
        <v>6.097560975609756E-2</v>
      </c>
      <c r="AJ27" s="49">
        <f t="shared" ref="AJ27:AJ41" si="67">+(AN6-AJ6)/AJ6</f>
        <v>3.8461538461538464E-2</v>
      </c>
      <c r="AK27" s="49">
        <f t="shared" si="26"/>
        <v>0.2318840579710145</v>
      </c>
      <c r="AL27" s="49">
        <f t="shared" si="26"/>
        <v>0.32500000000000001</v>
      </c>
      <c r="AM27" s="49">
        <f t="shared" si="26"/>
        <v>0.33333333333333331</v>
      </c>
      <c r="AN27" s="49">
        <f t="shared" si="26"/>
        <v>-4.6296296296296294E-2</v>
      </c>
      <c r="AO27" s="49">
        <f t="shared" si="26"/>
        <v>-0.11764705882352941</v>
      </c>
      <c r="AP27" s="49">
        <f t="shared" ref="AP27:AP43" si="68">+(AT6-AP6)/AP6</f>
        <v>1.8867924528301886E-2</v>
      </c>
      <c r="AQ27" s="49">
        <f t="shared" ref="AQ27:AQ43" si="69">+(AU6-AQ6)/AQ6</f>
        <v>-0.13793103448275862</v>
      </c>
      <c r="AR27" s="49">
        <f t="shared" ref="AR27:AR43" si="70">+(AV6-AR6)/AR6</f>
        <v>0.17475728155339806</v>
      </c>
      <c r="AS27" s="49">
        <f t="shared" ref="AS27:AS43" si="71">+(AW6-AS6)/AS6</f>
        <v>-0.46666666666666667</v>
      </c>
      <c r="AT27" s="49">
        <f t="shared" ref="AT27:AT43" si="72">+(AX6-AT6)/AT6</f>
        <v>7.407407407407407E-2</v>
      </c>
      <c r="AU27" s="49">
        <f t="shared" ref="AU27:BJ43" si="73">+(AY6-AU6)/AU6</f>
        <v>0.5</v>
      </c>
      <c r="AV27" s="49">
        <f t="shared" si="27"/>
        <v>-0.11570247933884298</v>
      </c>
      <c r="AW27" s="49">
        <f t="shared" si="27"/>
        <v>0.92500000000000004</v>
      </c>
      <c r="AX27" s="49">
        <f t="shared" si="27"/>
        <v>-2.5862068965517241E-2</v>
      </c>
      <c r="AY27" s="49">
        <f t="shared" si="27"/>
        <v>-0.40666666666666668</v>
      </c>
      <c r="AZ27" s="49">
        <f t="shared" si="27"/>
        <v>-0.3364485981308411</v>
      </c>
      <c r="BA27" s="49">
        <f t="shared" si="27"/>
        <v>0.27272727272727271</v>
      </c>
      <c r="BB27" s="49">
        <f t="shared" si="27"/>
        <v>0.13274336283185842</v>
      </c>
      <c r="BC27" s="49">
        <f t="shared" si="27"/>
        <v>0.34831460674157305</v>
      </c>
      <c r="BD27" s="49">
        <f t="shared" si="27"/>
        <v>0.971830985915493</v>
      </c>
      <c r="BE27" s="49">
        <f t="shared" si="27"/>
        <v>6.1224489795918366E-2</v>
      </c>
      <c r="BF27" s="49">
        <f t="shared" si="27"/>
        <v>-4.6875E-2</v>
      </c>
      <c r="BG27" s="49">
        <f t="shared" si="27"/>
        <v>-8.3333333333333329E-2</v>
      </c>
      <c r="BH27" s="49">
        <f t="shared" si="27"/>
        <v>-6.4285714285714279E-2</v>
      </c>
      <c r="BI27" s="49">
        <f t="shared" si="27"/>
        <v>1.9230769230769232E-2</v>
      </c>
      <c r="BJ27" s="49">
        <f t="shared" si="27"/>
        <v>-0.15573770491803279</v>
      </c>
      <c r="BK27" s="49">
        <f t="shared" si="27"/>
        <v>-0.17272727272727273</v>
      </c>
      <c r="BL27" s="49">
        <f t="shared" si="28"/>
        <v>0.10687022900763359</v>
      </c>
      <c r="BM27" s="49">
        <f t="shared" si="28"/>
        <v>-2.8301886792452831E-2</v>
      </c>
      <c r="BN27" s="49">
        <f t="shared" si="28"/>
        <v>0.13592233009708737</v>
      </c>
      <c r="BO27" s="49">
        <f t="shared" si="28"/>
        <v>0.24175824175824176</v>
      </c>
      <c r="BP27" s="49">
        <f t="shared" si="28"/>
        <v>-9.6551724137931033E-2</v>
      </c>
      <c r="BQ27" s="49">
        <f t="shared" si="28"/>
        <v>0.14563106796116504</v>
      </c>
      <c r="BR27" s="49">
        <f t="shared" si="28"/>
        <v>0.17948717948717949</v>
      </c>
      <c r="BS27" s="49">
        <f t="shared" si="29"/>
        <v>-9.9173553719008267E-2</v>
      </c>
      <c r="BT27" s="49">
        <f t="shared" si="30"/>
        <v>-7.3394495412844041E-2</v>
      </c>
      <c r="BU27" s="49">
        <f t="shared" si="31"/>
        <v>0.31683168316831684</v>
      </c>
      <c r="BV27" s="49">
        <f t="shared" si="32"/>
        <v>0.69172932330827064</v>
      </c>
      <c r="BW27" s="49">
        <f t="shared" si="33"/>
        <v>-2.6666666666666668E-2</v>
      </c>
      <c r="BX27" s="49">
        <f t="shared" si="33"/>
        <v>0.23744292237442921</v>
      </c>
      <c r="BY27" s="49">
        <f t="shared" si="33"/>
        <v>8.8560885608856083E-2</v>
      </c>
      <c r="BZ27" s="49">
        <f t="shared" si="33"/>
        <v>0.13559322033898305</v>
      </c>
      <c r="CA27" s="49">
        <f t="shared" si="33"/>
        <v>0.15223880597014924</v>
      </c>
      <c r="CB27" s="49">
        <f t="shared" si="33"/>
        <v>4.145077720207254E-2</v>
      </c>
      <c r="CC27" s="49">
        <f t="shared" si="33"/>
        <v>-6.2189054726368161E-2</v>
      </c>
      <c r="CD27" s="49">
        <f t="shared" si="33"/>
        <v>0.1856763925729443</v>
      </c>
      <c r="CE27" s="49">
        <f t="shared" si="33"/>
        <v>-0.13646532438478748</v>
      </c>
      <c r="CF27" s="49">
        <f t="shared" si="33"/>
        <v>0.25906735751295334</v>
      </c>
      <c r="CG27" s="49">
        <f t="shared" si="33"/>
        <v>-7.407407407407407E-2</v>
      </c>
      <c r="CH27" s="49">
        <f t="shared" si="33"/>
        <v>1.3333333333333334E-2</v>
      </c>
      <c r="CI27" s="49">
        <f t="shared" si="33"/>
        <v>9.6491228070175433E-2</v>
      </c>
    </row>
    <row r="28" spans="2:92" ht="17.100000000000001" customHeight="1" thickBot="1" x14ac:dyDescent="0.25">
      <c r="B28" s="36" t="s">
        <v>113</v>
      </c>
      <c r="C28" s="49">
        <f t="shared" si="34"/>
        <v>-0.58620689655172409</v>
      </c>
      <c r="D28" s="49">
        <f t="shared" si="35"/>
        <v>0.47058823529411764</v>
      </c>
      <c r="E28" s="49">
        <f t="shared" si="36"/>
        <v>-0.26315789473684209</v>
      </c>
      <c r="F28" s="49">
        <f t="shared" si="37"/>
        <v>7.407407407407407E-2</v>
      </c>
      <c r="G28" s="49">
        <f t="shared" si="38"/>
        <v>0.66666666666666663</v>
      </c>
      <c r="H28" s="49">
        <f t="shared" si="39"/>
        <v>-0.24</v>
      </c>
      <c r="I28" s="49">
        <f t="shared" si="40"/>
        <v>0.8571428571428571</v>
      </c>
      <c r="J28" s="49">
        <f t="shared" si="41"/>
        <v>-0.17241379310344829</v>
      </c>
      <c r="K28" s="49">
        <f t="shared" si="42"/>
        <v>1.35</v>
      </c>
      <c r="L28" s="49">
        <f t="shared" si="43"/>
        <v>0.94736842105263153</v>
      </c>
      <c r="M28" s="49">
        <f t="shared" si="44"/>
        <v>-0.19230769230769232</v>
      </c>
      <c r="N28" s="49">
        <f t="shared" si="45"/>
        <v>0.875</v>
      </c>
      <c r="O28" s="49">
        <f t="shared" si="46"/>
        <v>0.21276595744680851</v>
      </c>
      <c r="P28" s="49">
        <f t="shared" si="47"/>
        <v>0.21621621621621623</v>
      </c>
      <c r="Q28" s="49">
        <f t="shared" si="48"/>
        <v>0.80952380952380953</v>
      </c>
      <c r="R28" s="49">
        <f t="shared" si="49"/>
        <v>8.8888888888888892E-2</v>
      </c>
      <c r="S28" s="49">
        <f t="shared" si="50"/>
        <v>-3.5087719298245612E-2</v>
      </c>
      <c r="T28" s="49">
        <f t="shared" si="51"/>
        <v>0.48888888888888887</v>
      </c>
      <c r="U28" s="49">
        <f t="shared" si="52"/>
        <v>0.44736842105263158</v>
      </c>
      <c r="V28" s="49">
        <f t="shared" si="53"/>
        <v>0.34693877551020408</v>
      </c>
      <c r="W28" s="49">
        <f t="shared" si="54"/>
        <v>0.32727272727272727</v>
      </c>
      <c r="X28" s="49">
        <f t="shared" si="55"/>
        <v>5.9701492537313432E-2</v>
      </c>
      <c r="Y28" s="49">
        <f t="shared" si="56"/>
        <v>7.2727272727272724E-2</v>
      </c>
      <c r="Z28" s="49">
        <f t="shared" si="57"/>
        <v>0.2878787878787879</v>
      </c>
      <c r="AA28" s="49">
        <f t="shared" si="58"/>
        <v>0.1095890410958904</v>
      </c>
      <c r="AB28" s="49">
        <f t="shared" si="59"/>
        <v>0.21126760563380281</v>
      </c>
      <c r="AC28" s="49">
        <f t="shared" si="60"/>
        <v>-6.7796610169491525E-2</v>
      </c>
      <c r="AD28" s="49">
        <f t="shared" si="61"/>
        <v>0.37647058823529411</v>
      </c>
      <c r="AE28" s="49">
        <f t="shared" si="62"/>
        <v>0.38271604938271603</v>
      </c>
      <c r="AF28" s="49">
        <f t="shared" si="63"/>
        <v>0.29069767441860467</v>
      </c>
      <c r="AG28" s="49">
        <f t="shared" si="64"/>
        <v>0.45454545454545453</v>
      </c>
      <c r="AH28" s="49">
        <f t="shared" si="65"/>
        <v>-0.14529914529914531</v>
      </c>
      <c r="AI28" s="49">
        <f t="shared" si="66"/>
        <v>-6.25E-2</v>
      </c>
      <c r="AJ28" s="49">
        <f t="shared" si="67"/>
        <v>0.15315315315315314</v>
      </c>
      <c r="AK28" s="49">
        <f t="shared" si="26"/>
        <v>-0.1875</v>
      </c>
      <c r="AL28" s="49">
        <f t="shared" si="26"/>
        <v>0.24</v>
      </c>
      <c r="AM28" s="49">
        <f t="shared" si="26"/>
        <v>7.6190476190476197E-2</v>
      </c>
      <c r="AN28" s="49">
        <f t="shared" si="26"/>
        <v>-7.03125E-2</v>
      </c>
      <c r="AO28" s="49">
        <f t="shared" si="26"/>
        <v>-0.1076923076923077</v>
      </c>
      <c r="AP28" s="49">
        <f t="shared" si="68"/>
        <v>-8.0645161290322578E-3</v>
      </c>
      <c r="AQ28" s="49">
        <f t="shared" si="69"/>
        <v>-5.3097345132743362E-2</v>
      </c>
      <c r="AR28" s="49">
        <f t="shared" si="70"/>
        <v>-0.1092436974789916</v>
      </c>
      <c r="AS28" s="49">
        <f t="shared" si="71"/>
        <v>0.17241379310344829</v>
      </c>
      <c r="AT28" s="49">
        <f t="shared" si="72"/>
        <v>-3.2520325203252036E-2</v>
      </c>
      <c r="AU28" s="49">
        <f t="shared" si="73"/>
        <v>4.6728971962616821E-2</v>
      </c>
      <c r="AV28" s="49">
        <f t="shared" si="27"/>
        <v>0.32075471698113206</v>
      </c>
      <c r="AW28" s="49">
        <f t="shared" si="27"/>
        <v>-4.4117647058823532E-2</v>
      </c>
      <c r="AX28" s="49">
        <f t="shared" si="27"/>
        <v>-0.13445378151260504</v>
      </c>
      <c r="AY28" s="49">
        <f t="shared" si="27"/>
        <v>-3.5714285714285712E-2</v>
      </c>
      <c r="AZ28" s="49">
        <f t="shared" si="27"/>
        <v>-0.55714285714285716</v>
      </c>
      <c r="BA28" s="49">
        <f t="shared" si="27"/>
        <v>0.96923076923076923</v>
      </c>
      <c r="BB28" s="49">
        <f t="shared" si="27"/>
        <v>0.20388349514563106</v>
      </c>
      <c r="BC28" s="49">
        <f t="shared" si="27"/>
        <v>6.4814814814814811E-2</v>
      </c>
      <c r="BD28" s="49">
        <f t="shared" si="27"/>
        <v>0.88709677419354838</v>
      </c>
      <c r="BE28" s="49">
        <f t="shared" si="27"/>
        <v>-0.4140625</v>
      </c>
      <c r="BF28" s="49">
        <f t="shared" si="27"/>
        <v>-7.2580645161290328E-2</v>
      </c>
      <c r="BG28" s="49">
        <f t="shared" si="27"/>
        <v>1.7391304347826087E-2</v>
      </c>
      <c r="BH28" s="49">
        <f t="shared" si="27"/>
        <v>-5.128205128205128E-2</v>
      </c>
      <c r="BI28" s="49">
        <f t="shared" si="27"/>
        <v>-2.6666666666666668E-2</v>
      </c>
      <c r="BJ28" s="49">
        <f t="shared" si="27"/>
        <v>-0.17391304347826086</v>
      </c>
      <c r="BK28" s="49">
        <f t="shared" si="27"/>
        <v>-5.128205128205128E-2</v>
      </c>
      <c r="BL28" s="49">
        <f t="shared" si="28"/>
        <v>-0.24324324324324326</v>
      </c>
      <c r="BM28" s="49">
        <f t="shared" si="28"/>
        <v>0.24657534246575341</v>
      </c>
      <c r="BN28" s="49">
        <f t="shared" si="28"/>
        <v>0.35789473684210527</v>
      </c>
      <c r="BO28" s="49">
        <f t="shared" si="28"/>
        <v>-9.0090090090090086E-2</v>
      </c>
      <c r="BP28" s="49">
        <f t="shared" si="28"/>
        <v>0.16666666666666666</v>
      </c>
      <c r="BQ28" s="49">
        <f t="shared" si="28"/>
        <v>-0.2087912087912088</v>
      </c>
      <c r="BR28" s="49">
        <f t="shared" si="28"/>
        <v>-0.31782945736434109</v>
      </c>
      <c r="BS28" s="49">
        <f t="shared" si="29"/>
        <v>-0.13043478260869565</v>
      </c>
      <c r="BT28" s="49">
        <f t="shared" si="30"/>
        <v>0.1125</v>
      </c>
      <c r="BU28" s="49">
        <f t="shared" si="31"/>
        <v>0.6853932584269663</v>
      </c>
      <c r="BV28" s="49">
        <f t="shared" si="32"/>
        <v>0.26</v>
      </c>
      <c r="BW28" s="49">
        <f t="shared" si="33"/>
        <v>0.2857142857142857</v>
      </c>
      <c r="BX28" s="49">
        <f t="shared" si="33"/>
        <v>0.18518518518518517</v>
      </c>
      <c r="BY28" s="49">
        <f t="shared" si="33"/>
        <v>0.17708333333333334</v>
      </c>
      <c r="BZ28" s="49">
        <f t="shared" si="33"/>
        <v>0.1887905604719764</v>
      </c>
      <c r="CA28" s="49">
        <f t="shared" si="33"/>
        <v>4.7146401985111663E-2</v>
      </c>
      <c r="CB28" s="49">
        <f t="shared" si="33"/>
        <v>-2.132701421800948E-2</v>
      </c>
      <c r="CC28" s="49">
        <f t="shared" si="33"/>
        <v>-3.1476997578692496E-2</v>
      </c>
      <c r="CD28" s="49">
        <f t="shared" si="33"/>
        <v>0.05</v>
      </c>
      <c r="CE28" s="49">
        <f t="shared" si="33"/>
        <v>4.7619047619047623E-3</v>
      </c>
      <c r="CF28" s="49">
        <f t="shared" si="33"/>
        <v>0</v>
      </c>
      <c r="CG28" s="49">
        <f t="shared" si="33"/>
        <v>-6.1611374407582936E-2</v>
      </c>
      <c r="CH28" s="49">
        <f t="shared" si="33"/>
        <v>4.7979797979797977E-2</v>
      </c>
      <c r="CI28" s="49">
        <f t="shared" si="33"/>
        <v>-0.13493975903614458</v>
      </c>
    </row>
    <row r="29" spans="2:92" ht="17.100000000000001" customHeight="1" thickBot="1" x14ac:dyDescent="0.25">
      <c r="B29" s="36" t="s">
        <v>114</v>
      </c>
      <c r="C29" s="49">
        <f t="shared" si="34"/>
        <v>-0.35416666666666669</v>
      </c>
      <c r="D29" s="49">
        <f t="shared" si="35"/>
        <v>-1.0752688172043012E-2</v>
      </c>
      <c r="E29" s="49">
        <f t="shared" si="36"/>
        <v>0.28846153846153844</v>
      </c>
      <c r="F29" s="49">
        <f t="shared" si="37"/>
        <v>6.8965517241379309E-2</v>
      </c>
      <c r="G29" s="49">
        <f t="shared" si="38"/>
        <v>0.45161290322580644</v>
      </c>
      <c r="H29" s="49">
        <f t="shared" si="39"/>
        <v>0</v>
      </c>
      <c r="I29" s="49">
        <f t="shared" si="40"/>
        <v>0.1044776119402985</v>
      </c>
      <c r="J29" s="49">
        <f t="shared" si="41"/>
        <v>0.20430107526881722</v>
      </c>
      <c r="K29" s="49">
        <f t="shared" si="42"/>
        <v>-4.4444444444444446E-2</v>
      </c>
      <c r="L29" s="49">
        <f t="shared" si="43"/>
        <v>0.10869565217391304</v>
      </c>
      <c r="M29" s="49">
        <f t="shared" si="44"/>
        <v>0.27027027027027029</v>
      </c>
      <c r="N29" s="49">
        <f t="shared" si="45"/>
        <v>-0.10714285714285714</v>
      </c>
      <c r="O29" s="49">
        <f t="shared" si="46"/>
        <v>0.38372093023255816</v>
      </c>
      <c r="P29" s="49">
        <f t="shared" si="47"/>
        <v>0</v>
      </c>
      <c r="Q29" s="49">
        <f t="shared" si="48"/>
        <v>-0.14893617021276595</v>
      </c>
      <c r="R29" s="49">
        <f t="shared" si="49"/>
        <v>0.03</v>
      </c>
      <c r="S29" s="49">
        <f t="shared" si="50"/>
        <v>-4.2016806722689079E-2</v>
      </c>
      <c r="T29" s="49">
        <f t="shared" si="51"/>
        <v>0.12745098039215685</v>
      </c>
      <c r="U29" s="49">
        <f t="shared" si="52"/>
        <v>0.13750000000000001</v>
      </c>
      <c r="V29" s="49">
        <f t="shared" si="53"/>
        <v>0.43689320388349512</v>
      </c>
      <c r="W29" s="49">
        <f t="shared" si="54"/>
        <v>0.10526315789473684</v>
      </c>
      <c r="X29" s="49">
        <f t="shared" si="55"/>
        <v>0.33043478260869563</v>
      </c>
      <c r="Y29" s="49">
        <f t="shared" si="56"/>
        <v>0.10989010989010989</v>
      </c>
      <c r="Z29" s="49">
        <f t="shared" si="57"/>
        <v>6.7567567567567571E-2</v>
      </c>
      <c r="AA29" s="49">
        <f t="shared" si="58"/>
        <v>0.26190476190476192</v>
      </c>
      <c r="AB29" s="49">
        <f t="shared" si="59"/>
        <v>-6.5359477124183009E-3</v>
      </c>
      <c r="AC29" s="49">
        <f t="shared" si="60"/>
        <v>0.27722772277227725</v>
      </c>
      <c r="AD29" s="49">
        <f t="shared" si="61"/>
        <v>0.11392405063291139</v>
      </c>
      <c r="AE29" s="49">
        <f t="shared" si="62"/>
        <v>5.0314465408805034E-2</v>
      </c>
      <c r="AF29" s="49">
        <f t="shared" si="63"/>
        <v>0.15131578947368421</v>
      </c>
      <c r="AG29" s="49">
        <f t="shared" si="64"/>
        <v>-1.5503875968992248E-2</v>
      </c>
      <c r="AH29" s="49">
        <f t="shared" si="65"/>
        <v>-1.7045454545454544E-2</v>
      </c>
      <c r="AI29" s="49">
        <f t="shared" si="66"/>
        <v>-0.1497005988023952</v>
      </c>
      <c r="AJ29" s="49">
        <f t="shared" si="67"/>
        <v>-5.7142857142857143E-3</v>
      </c>
      <c r="AK29" s="49">
        <f t="shared" si="26"/>
        <v>2.3622047244094488E-2</v>
      </c>
      <c r="AL29" s="49">
        <f t="shared" si="26"/>
        <v>-6.358381502890173E-2</v>
      </c>
      <c r="AM29" s="49">
        <f t="shared" si="26"/>
        <v>0.19014084507042253</v>
      </c>
      <c r="AN29" s="49">
        <f t="shared" si="26"/>
        <v>-2.2988505747126436E-2</v>
      </c>
      <c r="AO29" s="49">
        <f t="shared" si="26"/>
        <v>-3.0769230769230771E-2</v>
      </c>
      <c r="AP29" s="49">
        <f t="shared" si="68"/>
        <v>0.26543209876543211</v>
      </c>
      <c r="AQ29" s="49">
        <f t="shared" si="69"/>
        <v>0.13609467455621302</v>
      </c>
      <c r="AR29" s="49">
        <f t="shared" si="70"/>
        <v>0.17647058823529413</v>
      </c>
      <c r="AS29" s="49">
        <f t="shared" si="71"/>
        <v>-2.3809523809523808E-2</v>
      </c>
      <c r="AT29" s="49">
        <f t="shared" si="72"/>
        <v>-0.2</v>
      </c>
      <c r="AU29" s="49">
        <f t="shared" si="73"/>
        <v>-0.16666666666666666</v>
      </c>
      <c r="AV29" s="49">
        <f t="shared" si="27"/>
        <v>0</v>
      </c>
      <c r="AW29" s="49">
        <f t="shared" si="27"/>
        <v>-7.3170731707317069E-2</v>
      </c>
      <c r="AX29" s="49">
        <f t="shared" si="27"/>
        <v>4.878048780487805E-2</v>
      </c>
      <c r="AY29" s="49">
        <f t="shared" si="27"/>
        <v>-3.7499999999999999E-2</v>
      </c>
      <c r="AZ29" s="49">
        <f t="shared" si="27"/>
        <v>-0.4</v>
      </c>
      <c r="BA29" s="49">
        <f t="shared" si="27"/>
        <v>0.76315789473684215</v>
      </c>
      <c r="BB29" s="49">
        <f t="shared" si="27"/>
        <v>0.33139534883720928</v>
      </c>
      <c r="BC29" s="49">
        <f t="shared" si="27"/>
        <v>0.51948051948051943</v>
      </c>
      <c r="BD29" s="49">
        <f t="shared" si="27"/>
        <v>0.77500000000000002</v>
      </c>
      <c r="BE29" s="49">
        <f t="shared" si="27"/>
        <v>-0.34825870646766172</v>
      </c>
      <c r="BF29" s="49">
        <f t="shared" si="27"/>
        <v>-0.14847161572052403</v>
      </c>
      <c r="BG29" s="49">
        <f t="shared" si="27"/>
        <v>-0.33760683760683763</v>
      </c>
      <c r="BH29" s="49">
        <f t="shared" si="27"/>
        <v>-0.323943661971831</v>
      </c>
      <c r="BI29" s="49">
        <f t="shared" si="27"/>
        <v>5.3435114503816793E-2</v>
      </c>
      <c r="BJ29" s="49">
        <f t="shared" si="27"/>
        <v>-0.15897435897435896</v>
      </c>
      <c r="BK29" s="49">
        <f t="shared" si="27"/>
        <v>-0.12258064516129032</v>
      </c>
      <c r="BL29" s="49">
        <f t="shared" si="28"/>
        <v>0.47222222222222221</v>
      </c>
      <c r="BM29" s="49">
        <f t="shared" si="28"/>
        <v>3.6231884057971016E-2</v>
      </c>
      <c r="BN29" s="49">
        <f t="shared" si="28"/>
        <v>-4.878048780487805E-2</v>
      </c>
      <c r="BO29" s="49">
        <f t="shared" si="28"/>
        <v>0.21323529411764705</v>
      </c>
      <c r="BP29" s="49">
        <f t="shared" si="28"/>
        <v>4.2452830188679243E-2</v>
      </c>
      <c r="BQ29" s="49">
        <f t="shared" si="28"/>
        <v>-1.3986013986013986E-2</v>
      </c>
      <c r="BR29" s="49">
        <f t="shared" si="28"/>
        <v>0.17948717948717949</v>
      </c>
      <c r="BS29" s="49">
        <f t="shared" si="29"/>
        <v>-4.2682926829268296E-2</v>
      </c>
      <c r="BT29" s="49">
        <f t="shared" si="30"/>
        <v>0.17197452229299362</v>
      </c>
      <c r="BU29" s="49">
        <f t="shared" si="31"/>
        <v>3.8043478260869568E-2</v>
      </c>
      <c r="BV29" s="49">
        <f t="shared" si="32"/>
        <v>5.7591623036649213E-2</v>
      </c>
      <c r="BW29" s="49">
        <f t="shared" si="33"/>
        <v>0.15841584158415842</v>
      </c>
      <c r="BX29" s="49">
        <f t="shared" si="33"/>
        <v>0.14957264957264957</v>
      </c>
      <c r="BY29" s="49">
        <f t="shared" si="33"/>
        <v>0.1449814126394052</v>
      </c>
      <c r="BZ29" s="49">
        <f t="shared" si="33"/>
        <v>4.2207792207792208E-2</v>
      </c>
      <c r="CA29" s="49">
        <f t="shared" si="33"/>
        <v>-5.2959501557632398E-2</v>
      </c>
      <c r="CB29" s="49">
        <f t="shared" si="33"/>
        <v>0.10197368421052631</v>
      </c>
      <c r="CC29" s="49">
        <f t="shared" si="33"/>
        <v>1.3432835820895522E-2</v>
      </c>
      <c r="CD29" s="49">
        <f t="shared" si="33"/>
        <v>-4.8600883652430045E-2</v>
      </c>
      <c r="CE29" s="49">
        <f t="shared" si="33"/>
        <v>8.9783281733746126E-2</v>
      </c>
      <c r="CF29" s="49">
        <f t="shared" si="33"/>
        <v>9.8011363636363633E-2</v>
      </c>
      <c r="CG29" s="49">
        <f t="shared" si="33"/>
        <v>-0.22250970245795601</v>
      </c>
      <c r="CH29" s="49">
        <f t="shared" si="33"/>
        <v>7.6539101497504161E-2</v>
      </c>
      <c r="CI29" s="49">
        <f t="shared" si="33"/>
        <v>9.8918083462132919E-2</v>
      </c>
    </row>
    <row r="30" spans="2:92" ht="17.100000000000001" customHeight="1" thickBot="1" x14ac:dyDescent="0.25">
      <c r="B30" s="36" t="s">
        <v>115</v>
      </c>
      <c r="C30" s="49">
        <f t="shared" si="34"/>
        <v>0.32989690721649484</v>
      </c>
      <c r="D30" s="49">
        <f t="shared" si="35"/>
        <v>0.33064516129032256</v>
      </c>
      <c r="E30" s="49">
        <f t="shared" si="36"/>
        <v>0.11304347826086956</v>
      </c>
      <c r="F30" s="49">
        <f t="shared" si="37"/>
        <v>-0.13725490196078433</v>
      </c>
      <c r="G30" s="49">
        <f t="shared" si="38"/>
        <v>4.6511627906976744E-2</v>
      </c>
      <c r="H30" s="49">
        <f t="shared" si="39"/>
        <v>-1.8181818181818181E-2</v>
      </c>
      <c r="I30" s="49">
        <f t="shared" si="40"/>
        <v>-2.34375E-2</v>
      </c>
      <c r="J30" s="49">
        <f t="shared" si="41"/>
        <v>0.40909090909090912</v>
      </c>
      <c r="K30" s="49">
        <f t="shared" si="42"/>
        <v>0.6</v>
      </c>
      <c r="L30" s="49">
        <f t="shared" si="43"/>
        <v>0.60493827160493829</v>
      </c>
      <c r="M30" s="49">
        <f t="shared" si="44"/>
        <v>0.29599999999999999</v>
      </c>
      <c r="N30" s="49">
        <f t="shared" si="45"/>
        <v>0.22580645161290322</v>
      </c>
      <c r="O30" s="49">
        <f t="shared" si="46"/>
        <v>1.3888888888888888E-2</v>
      </c>
      <c r="P30" s="49">
        <f t="shared" si="47"/>
        <v>0.15769230769230769</v>
      </c>
      <c r="Q30" s="49">
        <f t="shared" si="48"/>
        <v>0.25308641975308643</v>
      </c>
      <c r="R30" s="49">
        <f t="shared" si="49"/>
        <v>0.10526315789473684</v>
      </c>
      <c r="S30" s="49">
        <f t="shared" si="50"/>
        <v>0.22374429223744291</v>
      </c>
      <c r="T30" s="49">
        <f t="shared" si="51"/>
        <v>0.10963455149501661</v>
      </c>
      <c r="U30" s="49">
        <f t="shared" si="52"/>
        <v>0.24630541871921183</v>
      </c>
      <c r="V30" s="49">
        <f t="shared" si="53"/>
        <v>0.32936507936507936</v>
      </c>
      <c r="W30" s="49">
        <f t="shared" si="54"/>
        <v>0.35820895522388058</v>
      </c>
      <c r="X30" s="49">
        <f t="shared" si="55"/>
        <v>0.22455089820359281</v>
      </c>
      <c r="Y30" s="49">
        <f t="shared" si="56"/>
        <v>0.2134387351778656</v>
      </c>
      <c r="Z30" s="49">
        <f t="shared" si="57"/>
        <v>0.25671641791044775</v>
      </c>
      <c r="AA30" s="49">
        <f t="shared" si="58"/>
        <v>0.35164835164835168</v>
      </c>
      <c r="AB30" s="49">
        <f t="shared" si="59"/>
        <v>0.23960880195599021</v>
      </c>
      <c r="AC30" s="49">
        <f t="shared" si="60"/>
        <v>0.36156351791530944</v>
      </c>
      <c r="AD30" s="49">
        <f t="shared" si="61"/>
        <v>0.20427553444180521</v>
      </c>
      <c r="AE30" s="49">
        <f t="shared" si="62"/>
        <v>7.5203252032520332E-2</v>
      </c>
      <c r="AF30" s="49">
        <f t="shared" si="63"/>
        <v>-5.5226824457593686E-2</v>
      </c>
      <c r="AG30" s="49">
        <f t="shared" si="64"/>
        <v>-0.15789473684210525</v>
      </c>
      <c r="AH30" s="49">
        <f t="shared" si="65"/>
        <v>-0.14201183431952663</v>
      </c>
      <c r="AI30" s="49">
        <f t="shared" si="66"/>
        <v>-0.31190926275992437</v>
      </c>
      <c r="AJ30" s="49">
        <f t="shared" si="67"/>
        <v>-6.2630480167014616E-3</v>
      </c>
      <c r="AK30" s="49">
        <f t="shared" si="26"/>
        <v>-4.5454545454545456E-2</v>
      </c>
      <c r="AL30" s="49">
        <f t="shared" si="26"/>
        <v>-2.528735632183908E-2</v>
      </c>
      <c r="AM30" s="49">
        <f t="shared" si="26"/>
        <v>8.241758241758242E-3</v>
      </c>
      <c r="AN30" s="49">
        <f t="shared" si="26"/>
        <v>-0.1953781512605042</v>
      </c>
      <c r="AO30" s="49">
        <f t="shared" si="26"/>
        <v>-0.11904761904761904</v>
      </c>
      <c r="AP30" s="49">
        <f t="shared" si="68"/>
        <v>-0.10849056603773585</v>
      </c>
      <c r="AQ30" s="49">
        <f t="shared" si="69"/>
        <v>4.632152588555858E-2</v>
      </c>
      <c r="AR30" s="49">
        <f t="shared" si="70"/>
        <v>0.18015665796344649</v>
      </c>
      <c r="AS30" s="49">
        <f t="shared" si="71"/>
        <v>-3.0405405405405407E-2</v>
      </c>
      <c r="AT30" s="49">
        <f t="shared" si="72"/>
        <v>-5.5555555555555552E-2</v>
      </c>
      <c r="AU30" s="49">
        <f t="shared" si="73"/>
        <v>0.15885416666666666</v>
      </c>
      <c r="AV30" s="49">
        <f t="shared" si="27"/>
        <v>-0.12610619469026549</v>
      </c>
      <c r="AW30" s="49">
        <f t="shared" si="27"/>
        <v>-1.7421602787456445E-2</v>
      </c>
      <c r="AX30" s="49">
        <f t="shared" si="27"/>
        <v>-4.4817927170868348E-2</v>
      </c>
      <c r="AY30" s="49">
        <f t="shared" si="27"/>
        <v>-0.15505617977528091</v>
      </c>
      <c r="AZ30" s="49">
        <f t="shared" si="27"/>
        <v>-0.19746835443037974</v>
      </c>
      <c r="BA30" s="49">
        <f t="shared" si="27"/>
        <v>0.96099290780141844</v>
      </c>
      <c r="BB30" s="49">
        <f t="shared" si="27"/>
        <v>0.67741935483870963</v>
      </c>
      <c r="BC30" s="49">
        <f t="shared" si="27"/>
        <v>0.48138297872340424</v>
      </c>
      <c r="BD30" s="49">
        <f t="shared" si="27"/>
        <v>1.16403785488959</v>
      </c>
      <c r="BE30" s="49">
        <f t="shared" si="27"/>
        <v>-0.11211573236889692</v>
      </c>
      <c r="BF30" s="49">
        <f t="shared" si="27"/>
        <v>-3.4965034965034965E-3</v>
      </c>
      <c r="BG30" s="49">
        <f t="shared" si="27"/>
        <v>3.5906642728904849E-3</v>
      </c>
      <c r="BH30" s="49">
        <f t="shared" si="27"/>
        <v>-0.1457725947521866</v>
      </c>
      <c r="BI30" s="49">
        <f t="shared" si="27"/>
        <v>-0.21384928716904278</v>
      </c>
      <c r="BJ30" s="49">
        <f t="shared" si="27"/>
        <v>-0.14561403508771931</v>
      </c>
      <c r="BK30" s="49">
        <f t="shared" si="27"/>
        <v>-0.1073345259391771</v>
      </c>
      <c r="BL30" s="49">
        <f t="shared" si="28"/>
        <v>-0.17406143344709898</v>
      </c>
      <c r="BM30" s="49">
        <f t="shared" si="28"/>
        <v>-4.4041450777202069E-2</v>
      </c>
      <c r="BN30" s="49">
        <f t="shared" si="28"/>
        <v>1.0266940451745379E-2</v>
      </c>
      <c r="BO30" s="49">
        <f t="shared" si="28"/>
        <v>-0.21042084168336672</v>
      </c>
      <c r="BP30" s="49">
        <f t="shared" si="28"/>
        <v>-5.9917355371900828E-2</v>
      </c>
      <c r="BQ30" s="49">
        <f t="shared" si="28"/>
        <v>6.2330623306233061E-2</v>
      </c>
      <c r="BR30" s="49">
        <f t="shared" si="28"/>
        <v>-9.1463414634146339E-2</v>
      </c>
      <c r="BS30" s="49">
        <f t="shared" si="29"/>
        <v>0.1329243353783231</v>
      </c>
      <c r="BT30" s="49">
        <f t="shared" si="30"/>
        <v>9.7472924187725629E-2</v>
      </c>
      <c r="BU30" s="49">
        <f t="shared" si="31"/>
        <v>0.42434210526315791</v>
      </c>
      <c r="BV30" s="49">
        <f t="shared" si="32"/>
        <v>0.12586605080831409</v>
      </c>
      <c r="BW30" s="49">
        <f t="shared" si="33"/>
        <v>0.22051282051282051</v>
      </c>
      <c r="BX30" s="49">
        <f t="shared" si="33"/>
        <v>0.26134453781512607</v>
      </c>
      <c r="BY30" s="49">
        <f t="shared" si="33"/>
        <v>0.28181212524983346</v>
      </c>
      <c r="BZ30" s="49">
        <f t="shared" si="33"/>
        <v>-6.7047817047817052E-2</v>
      </c>
      <c r="CA30" s="49">
        <f t="shared" si="33"/>
        <v>-0.10863509749303621</v>
      </c>
      <c r="CB30" s="49">
        <f t="shared" si="33"/>
        <v>-0.11</v>
      </c>
      <c r="CC30" s="49">
        <f t="shared" si="33"/>
        <v>3.9325842696629212E-2</v>
      </c>
      <c r="CD30" s="49">
        <f t="shared" si="33"/>
        <v>-1.1486486486486487E-2</v>
      </c>
      <c r="CE30" s="49">
        <f t="shared" si="33"/>
        <v>0.24265208475734792</v>
      </c>
      <c r="CF30" s="49">
        <f t="shared" si="33"/>
        <v>0.26732673267326734</v>
      </c>
      <c r="CG30" s="49">
        <f t="shared" si="33"/>
        <v>-0.12413194444444445</v>
      </c>
      <c r="CH30" s="49">
        <f t="shared" si="33"/>
        <v>-8.6223984142715565E-2</v>
      </c>
      <c r="CI30" s="49">
        <f t="shared" si="33"/>
        <v>-8.4598698481561818E-2</v>
      </c>
    </row>
    <row r="31" spans="2:92" ht="17.100000000000001" customHeight="1" thickBot="1" x14ac:dyDescent="0.25">
      <c r="B31" s="36" t="s">
        <v>116</v>
      </c>
      <c r="C31" s="49">
        <f t="shared" si="34"/>
        <v>-0.31578947368421051</v>
      </c>
      <c r="D31" s="49">
        <f t="shared" si="35"/>
        <v>0</v>
      </c>
      <c r="E31" s="49">
        <f t="shared" si="36"/>
        <v>0.875</v>
      </c>
      <c r="F31" s="49">
        <f t="shared" si="37"/>
        <v>9.0909090909090912E-2</v>
      </c>
      <c r="G31" s="49">
        <f t="shared" si="38"/>
        <v>-0.15384615384615385</v>
      </c>
      <c r="H31" s="49">
        <f t="shared" si="39"/>
        <v>0.66666666666666663</v>
      </c>
      <c r="I31" s="49">
        <f t="shared" si="40"/>
        <v>-0.26666666666666666</v>
      </c>
      <c r="J31" s="49">
        <f t="shared" si="41"/>
        <v>0.41666666666666669</v>
      </c>
      <c r="K31" s="49">
        <f t="shared" si="42"/>
        <v>-0.36363636363636365</v>
      </c>
      <c r="L31" s="49">
        <f t="shared" si="43"/>
        <v>-0.3</v>
      </c>
      <c r="M31" s="49">
        <f t="shared" si="44"/>
        <v>0.18181818181818182</v>
      </c>
      <c r="N31" s="49">
        <f t="shared" si="45"/>
        <v>0.23529411764705882</v>
      </c>
      <c r="O31" s="49">
        <f t="shared" si="46"/>
        <v>1.8571428571428572</v>
      </c>
      <c r="P31" s="49">
        <f t="shared" si="47"/>
        <v>0.5714285714285714</v>
      </c>
      <c r="Q31" s="49">
        <f t="shared" si="48"/>
        <v>0.69230769230769229</v>
      </c>
      <c r="R31" s="49">
        <f t="shared" si="49"/>
        <v>0.14285714285714285</v>
      </c>
      <c r="S31" s="49">
        <f t="shared" si="50"/>
        <v>0.3</v>
      </c>
      <c r="T31" s="49">
        <f t="shared" si="51"/>
        <v>0.45454545454545453</v>
      </c>
      <c r="U31" s="49">
        <f t="shared" si="52"/>
        <v>0.22727272727272727</v>
      </c>
      <c r="V31" s="49">
        <f t="shared" si="53"/>
        <v>0.5</v>
      </c>
      <c r="W31" s="49">
        <f t="shared" si="54"/>
        <v>0.65384615384615385</v>
      </c>
      <c r="X31" s="49">
        <f t="shared" si="55"/>
        <v>0.40625</v>
      </c>
      <c r="Y31" s="49">
        <f t="shared" si="56"/>
        <v>-3.7037037037037035E-2</v>
      </c>
      <c r="Z31" s="49">
        <f t="shared" si="57"/>
        <v>0.1388888888888889</v>
      </c>
      <c r="AA31" s="49">
        <f t="shared" si="58"/>
        <v>4.6511627906976744E-2</v>
      </c>
      <c r="AB31" s="49">
        <f t="shared" si="59"/>
        <v>-0.13333333333333333</v>
      </c>
      <c r="AC31" s="49">
        <f t="shared" si="60"/>
        <v>0.57692307692307687</v>
      </c>
      <c r="AD31" s="49">
        <f t="shared" si="61"/>
        <v>0.1951219512195122</v>
      </c>
      <c r="AE31" s="49">
        <f t="shared" si="62"/>
        <v>0.22222222222222221</v>
      </c>
      <c r="AF31" s="49">
        <f t="shared" si="63"/>
        <v>0.17948717948717949</v>
      </c>
      <c r="AG31" s="49">
        <f t="shared" si="64"/>
        <v>0</v>
      </c>
      <c r="AH31" s="49">
        <f t="shared" si="65"/>
        <v>0.40816326530612246</v>
      </c>
      <c r="AI31" s="49">
        <f t="shared" si="66"/>
        <v>-0.16363636363636364</v>
      </c>
      <c r="AJ31" s="49">
        <f t="shared" si="67"/>
        <v>0.15217391304347827</v>
      </c>
      <c r="AK31" s="49">
        <f t="shared" si="26"/>
        <v>-0.26829268292682928</v>
      </c>
      <c r="AL31" s="49">
        <f t="shared" si="26"/>
        <v>-5.7971014492753624E-2</v>
      </c>
      <c r="AM31" s="49">
        <f t="shared" si="26"/>
        <v>0.43478260869565216</v>
      </c>
      <c r="AN31" s="49">
        <f t="shared" si="26"/>
        <v>0</v>
      </c>
      <c r="AO31" s="49">
        <f t="shared" si="26"/>
        <v>0.36666666666666664</v>
      </c>
      <c r="AP31" s="49">
        <f t="shared" si="68"/>
        <v>-0.35384615384615387</v>
      </c>
      <c r="AQ31" s="49">
        <f t="shared" si="69"/>
        <v>0</v>
      </c>
      <c r="AR31" s="49">
        <f t="shared" si="70"/>
        <v>-3.7735849056603772E-2</v>
      </c>
      <c r="AS31" s="49">
        <f t="shared" si="71"/>
        <v>0</v>
      </c>
      <c r="AT31" s="49">
        <f t="shared" si="72"/>
        <v>0.35714285714285715</v>
      </c>
      <c r="AU31" s="49">
        <f t="shared" si="73"/>
        <v>-0.22727272727272727</v>
      </c>
      <c r="AV31" s="49">
        <f t="shared" si="27"/>
        <v>-7.8431372549019607E-2</v>
      </c>
      <c r="AW31" s="49">
        <f t="shared" si="27"/>
        <v>2.4390243902439025E-2</v>
      </c>
      <c r="AX31" s="49">
        <f t="shared" si="27"/>
        <v>-0.2807017543859649</v>
      </c>
      <c r="AY31" s="49">
        <f t="shared" si="27"/>
        <v>-9.8039215686274508E-2</v>
      </c>
      <c r="AZ31" s="49">
        <f t="shared" si="27"/>
        <v>-0.34042553191489361</v>
      </c>
      <c r="BA31" s="49">
        <f t="shared" si="27"/>
        <v>0.11904761904761904</v>
      </c>
      <c r="BB31" s="49">
        <f t="shared" si="27"/>
        <v>1.2439024390243902</v>
      </c>
      <c r="BC31" s="49">
        <f t="shared" si="27"/>
        <v>0.43478260869565216</v>
      </c>
      <c r="BD31" s="49">
        <f t="shared" si="27"/>
        <v>1.2903225806451613</v>
      </c>
      <c r="BE31" s="49">
        <f t="shared" si="27"/>
        <v>6.3829787234042548E-2</v>
      </c>
      <c r="BF31" s="49">
        <f t="shared" si="27"/>
        <v>-0.34782608695652173</v>
      </c>
      <c r="BG31" s="49">
        <f t="shared" si="27"/>
        <v>4.5454545454545456E-2</v>
      </c>
      <c r="BH31" s="49">
        <f t="shared" si="27"/>
        <v>-0.14084507042253522</v>
      </c>
      <c r="BI31" s="49">
        <f t="shared" si="27"/>
        <v>-0.02</v>
      </c>
      <c r="BJ31" s="49">
        <f t="shared" si="27"/>
        <v>0.18333333333333332</v>
      </c>
      <c r="BK31" s="49">
        <f t="shared" si="27"/>
        <v>-0.28985507246376813</v>
      </c>
      <c r="BL31" s="49">
        <f t="shared" si="28"/>
        <v>-0.21311475409836064</v>
      </c>
      <c r="BM31" s="49">
        <f t="shared" si="28"/>
        <v>-0.12244897959183673</v>
      </c>
      <c r="BN31" s="49">
        <f t="shared" si="28"/>
        <v>5.6338028169014086E-2</v>
      </c>
      <c r="BO31" s="49">
        <f t="shared" si="28"/>
        <v>0.32653061224489793</v>
      </c>
      <c r="BP31" s="49">
        <f t="shared" si="28"/>
        <v>0.125</v>
      </c>
      <c r="BQ31" s="49">
        <f t="shared" si="28"/>
        <v>2.3255813953488372E-2</v>
      </c>
      <c r="BR31" s="49">
        <f t="shared" si="28"/>
        <v>-5.3333333333333337E-2</v>
      </c>
      <c r="BS31" s="49">
        <f t="shared" si="29"/>
        <v>0.04</v>
      </c>
      <c r="BT31" s="49">
        <f t="shared" si="30"/>
        <v>0.13461538461538461</v>
      </c>
      <c r="BU31" s="49">
        <f t="shared" si="31"/>
        <v>-6.7796610169491525E-2</v>
      </c>
      <c r="BV31" s="49">
        <f t="shared" si="32"/>
        <v>0.6</v>
      </c>
      <c r="BW31" s="49">
        <f t="shared" si="33"/>
        <v>0.375</v>
      </c>
      <c r="BX31" s="49">
        <f t="shared" si="33"/>
        <v>0.28099173553719009</v>
      </c>
      <c r="BY31" s="49">
        <f t="shared" si="33"/>
        <v>0.12258064516129032</v>
      </c>
      <c r="BZ31" s="49">
        <f t="shared" si="33"/>
        <v>0.21264367816091953</v>
      </c>
      <c r="CA31" s="49">
        <f t="shared" si="33"/>
        <v>-8.0568720379146919E-2</v>
      </c>
      <c r="CB31" s="49">
        <f t="shared" si="33"/>
        <v>4.1237113402061855E-2</v>
      </c>
      <c r="CC31" s="49">
        <f t="shared" si="33"/>
        <v>6.4356435643564358E-2</v>
      </c>
      <c r="CD31" s="49">
        <f t="shared" si="33"/>
        <v>-0.15813953488372093</v>
      </c>
      <c r="CE31" s="49">
        <f t="shared" si="33"/>
        <v>0.19337016574585636</v>
      </c>
      <c r="CF31" s="49">
        <f t="shared" si="33"/>
        <v>0.14351851851851852</v>
      </c>
      <c r="CG31" s="49">
        <f t="shared" si="33"/>
        <v>1.2145748987854251E-2</v>
      </c>
      <c r="CH31" s="49">
        <f t="shared" si="33"/>
        <v>-0.14000000000000001</v>
      </c>
      <c r="CI31" s="49">
        <f t="shared" si="33"/>
        <v>8.8372093023255813E-2</v>
      </c>
    </row>
    <row r="32" spans="2:92" ht="17.100000000000001" customHeight="1" thickBot="1" x14ac:dyDescent="0.25">
      <c r="B32" s="36" t="s">
        <v>117</v>
      </c>
      <c r="C32" s="49">
        <f t="shared" si="34"/>
        <v>-0.34375</v>
      </c>
      <c r="D32" s="49">
        <f t="shared" si="35"/>
        <v>0.53333333333333333</v>
      </c>
      <c r="E32" s="49">
        <f t="shared" si="36"/>
        <v>1.173913043478261</v>
      </c>
      <c r="F32" s="49">
        <f t="shared" si="37"/>
        <v>-7.4999999999999997E-2</v>
      </c>
      <c r="G32" s="49">
        <f t="shared" si="38"/>
        <v>1.2857142857142858</v>
      </c>
      <c r="H32" s="49">
        <f t="shared" si="39"/>
        <v>2.1739130434782608E-2</v>
      </c>
      <c r="I32" s="49">
        <f t="shared" si="40"/>
        <v>-0.42</v>
      </c>
      <c r="J32" s="49">
        <f t="shared" si="41"/>
        <v>0.7567567567567568</v>
      </c>
      <c r="K32" s="49">
        <f t="shared" si="42"/>
        <v>0.52083333333333337</v>
      </c>
      <c r="L32" s="49">
        <f t="shared" si="43"/>
        <v>0.31914893617021278</v>
      </c>
      <c r="M32" s="49">
        <f t="shared" si="44"/>
        <v>0.27586206896551724</v>
      </c>
      <c r="N32" s="49">
        <f t="shared" si="45"/>
        <v>-3.0769230769230771E-2</v>
      </c>
      <c r="O32" s="49">
        <f t="shared" si="46"/>
        <v>5.4794520547945202E-2</v>
      </c>
      <c r="P32" s="49">
        <f t="shared" si="47"/>
        <v>0.25806451612903225</v>
      </c>
      <c r="Q32" s="49">
        <f t="shared" si="48"/>
        <v>0.24324324324324326</v>
      </c>
      <c r="R32" s="49">
        <f t="shared" si="49"/>
        <v>0.46031746031746029</v>
      </c>
      <c r="S32" s="49">
        <f t="shared" si="50"/>
        <v>0.42857142857142855</v>
      </c>
      <c r="T32" s="49">
        <f t="shared" si="51"/>
        <v>0.29487179487179488</v>
      </c>
      <c r="U32" s="49">
        <f t="shared" si="52"/>
        <v>0.73913043478260865</v>
      </c>
      <c r="V32" s="49">
        <f t="shared" si="53"/>
        <v>0.52173913043478259</v>
      </c>
      <c r="W32" s="49">
        <f t="shared" si="54"/>
        <v>6.363636363636363E-2</v>
      </c>
      <c r="X32" s="49">
        <f t="shared" si="55"/>
        <v>0.36633663366336633</v>
      </c>
      <c r="Y32" s="49">
        <f t="shared" si="56"/>
        <v>0.4</v>
      </c>
      <c r="Z32" s="49">
        <f t="shared" si="57"/>
        <v>7.857142857142857E-2</v>
      </c>
      <c r="AA32" s="49">
        <f t="shared" si="58"/>
        <v>0.22222222222222221</v>
      </c>
      <c r="AB32" s="49">
        <f t="shared" si="59"/>
        <v>0.24637681159420291</v>
      </c>
      <c r="AC32" s="49">
        <f t="shared" si="60"/>
        <v>-0.13392857142857142</v>
      </c>
      <c r="AD32" s="49">
        <f t="shared" si="61"/>
        <v>0.10596026490066225</v>
      </c>
      <c r="AE32" s="49">
        <f t="shared" si="62"/>
        <v>0.13286713286713286</v>
      </c>
      <c r="AF32" s="49">
        <f t="shared" si="63"/>
        <v>-0.16279069767441862</v>
      </c>
      <c r="AG32" s="49">
        <f t="shared" si="64"/>
        <v>0.23711340206185566</v>
      </c>
      <c r="AH32" s="49">
        <f t="shared" si="65"/>
        <v>-0.10179640718562874</v>
      </c>
      <c r="AI32" s="49">
        <f t="shared" si="66"/>
        <v>-6.7901234567901231E-2</v>
      </c>
      <c r="AJ32" s="49">
        <f t="shared" si="67"/>
        <v>0.38194444444444442</v>
      </c>
      <c r="AK32" s="49">
        <f t="shared" si="26"/>
        <v>-0.14166666666666666</v>
      </c>
      <c r="AL32" s="49">
        <f t="shared" si="26"/>
        <v>-0.04</v>
      </c>
      <c r="AM32" s="49">
        <f t="shared" si="26"/>
        <v>-8.6092715231788075E-2</v>
      </c>
      <c r="AN32" s="49">
        <f t="shared" si="26"/>
        <v>-0.21608040201005024</v>
      </c>
      <c r="AO32" s="49">
        <f t="shared" si="26"/>
        <v>0.27184466019417475</v>
      </c>
      <c r="AP32" s="49">
        <f t="shared" si="68"/>
        <v>2.7777777777777776E-2</v>
      </c>
      <c r="AQ32" s="49">
        <f t="shared" si="69"/>
        <v>1.4492753623188406E-2</v>
      </c>
      <c r="AR32" s="49">
        <f t="shared" si="70"/>
        <v>0.21794871794871795</v>
      </c>
      <c r="AS32" s="49">
        <f t="shared" si="71"/>
        <v>-0.25954198473282442</v>
      </c>
      <c r="AT32" s="49">
        <f t="shared" si="72"/>
        <v>9.45945945945946E-2</v>
      </c>
      <c r="AU32" s="49">
        <f t="shared" si="73"/>
        <v>0.12857142857142856</v>
      </c>
      <c r="AV32" s="49">
        <f t="shared" si="27"/>
        <v>-0.1</v>
      </c>
      <c r="AW32" s="49">
        <f t="shared" si="27"/>
        <v>0.37113402061855671</v>
      </c>
      <c r="AX32" s="49">
        <f t="shared" si="27"/>
        <v>-0.11728395061728394</v>
      </c>
      <c r="AY32" s="49">
        <f t="shared" si="27"/>
        <v>0</v>
      </c>
      <c r="AZ32" s="49">
        <f t="shared" si="27"/>
        <v>-0.31578947368421051</v>
      </c>
      <c r="BA32" s="49">
        <f t="shared" si="27"/>
        <v>0.40601503759398494</v>
      </c>
      <c r="BB32" s="49">
        <f t="shared" si="27"/>
        <v>0.52447552447552448</v>
      </c>
      <c r="BC32" s="49">
        <f t="shared" si="27"/>
        <v>0.34177215189873417</v>
      </c>
      <c r="BD32" s="49">
        <f t="shared" si="27"/>
        <v>0.82905982905982911</v>
      </c>
      <c r="BE32" s="49">
        <f t="shared" si="27"/>
        <v>-0.17112299465240641</v>
      </c>
      <c r="BF32" s="49">
        <f t="shared" si="27"/>
        <v>-2.2935779816513763E-2</v>
      </c>
      <c r="BG32" s="49">
        <f t="shared" si="27"/>
        <v>-0.20754716981132076</v>
      </c>
      <c r="BH32" s="49">
        <f t="shared" si="27"/>
        <v>-0.12616822429906541</v>
      </c>
      <c r="BI32" s="49">
        <f t="shared" si="27"/>
        <v>-0.29032258064516131</v>
      </c>
      <c r="BJ32" s="49">
        <f t="shared" si="27"/>
        <v>-0.14553990610328638</v>
      </c>
      <c r="BK32" s="49">
        <f t="shared" si="27"/>
        <v>-6.5476190476190479E-2</v>
      </c>
      <c r="BL32" s="49">
        <f t="shared" si="28"/>
        <v>8.0213903743315509E-2</v>
      </c>
      <c r="BM32" s="49">
        <f t="shared" si="28"/>
        <v>0.29090909090909089</v>
      </c>
      <c r="BN32" s="49">
        <f t="shared" si="28"/>
        <v>0.17032967032967034</v>
      </c>
      <c r="BO32" s="49">
        <f t="shared" si="28"/>
        <v>0.29936305732484075</v>
      </c>
      <c r="BP32" s="49">
        <f t="shared" si="28"/>
        <v>0.11386138613861387</v>
      </c>
      <c r="BQ32" s="49">
        <f t="shared" si="28"/>
        <v>7.0422535211267607E-3</v>
      </c>
      <c r="BR32" s="49">
        <f t="shared" si="28"/>
        <v>-5.1643192488262914E-2</v>
      </c>
      <c r="BS32" s="49">
        <f t="shared" si="29"/>
        <v>0.23200000000000001</v>
      </c>
      <c r="BT32" s="49">
        <f t="shared" si="30"/>
        <v>0.22727272727272727</v>
      </c>
      <c r="BU32" s="49">
        <f t="shared" si="31"/>
        <v>0.24338624338624337</v>
      </c>
      <c r="BV32" s="49">
        <f t="shared" si="32"/>
        <v>0.24680851063829787</v>
      </c>
      <c r="BW32" s="49">
        <f t="shared" si="33"/>
        <v>0.47098976109215018</v>
      </c>
      <c r="BX32" s="49">
        <f t="shared" si="33"/>
        <v>0.20185614849187936</v>
      </c>
      <c r="BY32" s="49">
        <f t="shared" si="33"/>
        <v>0.11776061776061776</v>
      </c>
      <c r="BZ32" s="49">
        <f t="shared" si="33"/>
        <v>-5.1813471502590676E-3</v>
      </c>
      <c r="CA32" s="49">
        <f t="shared" si="33"/>
        <v>3.6458333333333336E-2</v>
      </c>
      <c r="CB32" s="49">
        <f t="shared" si="33"/>
        <v>-4.0201005025125629E-2</v>
      </c>
      <c r="CC32" s="49">
        <f t="shared" si="33"/>
        <v>2.7923211169284468E-2</v>
      </c>
      <c r="CD32" s="49">
        <f t="shared" si="33"/>
        <v>2.7164685908319185E-2</v>
      </c>
      <c r="CE32" s="49">
        <f t="shared" si="33"/>
        <v>0.12396694214876033</v>
      </c>
      <c r="CF32" s="49">
        <f t="shared" si="33"/>
        <v>0.1676470588235294</v>
      </c>
      <c r="CG32" s="49">
        <f t="shared" si="33"/>
        <v>-0.18513853904282115</v>
      </c>
      <c r="CH32" s="49">
        <f t="shared" si="33"/>
        <v>0.1035548686244204</v>
      </c>
      <c r="CI32" s="49">
        <f t="shared" si="33"/>
        <v>8.4033613445378158E-2</v>
      </c>
    </row>
    <row r="33" spans="2:87" ht="17.100000000000001" customHeight="1" thickBot="1" x14ac:dyDescent="0.25">
      <c r="B33" s="36" t="s">
        <v>118</v>
      </c>
      <c r="C33" s="49">
        <f t="shared" si="34"/>
        <v>-0.5</v>
      </c>
      <c r="D33" s="49">
        <f t="shared" si="35"/>
        <v>0.35483870967741937</v>
      </c>
      <c r="E33" s="49">
        <f t="shared" si="36"/>
        <v>1</v>
      </c>
      <c r="F33" s="49">
        <f t="shared" si="37"/>
        <v>-0.11904761904761904</v>
      </c>
      <c r="G33" s="49">
        <f t="shared" si="38"/>
        <v>0.875</v>
      </c>
      <c r="H33" s="49">
        <f t="shared" si="39"/>
        <v>-0.14285714285714285</v>
      </c>
      <c r="I33" s="49">
        <f t="shared" si="40"/>
        <v>9.375E-2</v>
      </c>
      <c r="J33" s="49">
        <f t="shared" si="41"/>
        <v>5.4054054054054057E-2</v>
      </c>
      <c r="K33" s="49">
        <f t="shared" si="42"/>
        <v>0.6333333333333333</v>
      </c>
      <c r="L33" s="49">
        <f t="shared" si="43"/>
        <v>0.41666666666666669</v>
      </c>
      <c r="M33" s="49">
        <f t="shared" si="44"/>
        <v>0.11428571428571428</v>
      </c>
      <c r="N33" s="49">
        <f t="shared" si="45"/>
        <v>0.30769230769230771</v>
      </c>
      <c r="O33" s="49">
        <f t="shared" si="46"/>
        <v>0.51020408163265307</v>
      </c>
      <c r="P33" s="49">
        <f t="shared" si="47"/>
        <v>0.27450980392156865</v>
      </c>
      <c r="Q33" s="49">
        <f t="shared" si="48"/>
        <v>0.20512820512820512</v>
      </c>
      <c r="R33" s="49">
        <f t="shared" si="49"/>
        <v>0.37254901960784315</v>
      </c>
      <c r="S33" s="49">
        <f t="shared" si="50"/>
        <v>-5.4054054054054057E-2</v>
      </c>
      <c r="T33" s="49">
        <f t="shared" si="51"/>
        <v>0.1076923076923077</v>
      </c>
      <c r="U33" s="49">
        <f t="shared" si="52"/>
        <v>0.42553191489361702</v>
      </c>
      <c r="V33" s="49">
        <f t="shared" si="53"/>
        <v>0.2857142857142857</v>
      </c>
      <c r="W33" s="49">
        <f t="shared" si="54"/>
        <v>0.38571428571428573</v>
      </c>
      <c r="X33" s="49">
        <f t="shared" si="55"/>
        <v>0.4861111111111111</v>
      </c>
      <c r="Y33" s="49">
        <f t="shared" si="56"/>
        <v>0.28358208955223879</v>
      </c>
      <c r="Z33" s="49">
        <f t="shared" si="57"/>
        <v>6.6666666666666666E-2</v>
      </c>
      <c r="AA33" s="49">
        <f t="shared" si="58"/>
        <v>0.26804123711340205</v>
      </c>
      <c r="AB33" s="49">
        <f t="shared" si="59"/>
        <v>0.20560747663551401</v>
      </c>
      <c r="AC33" s="49">
        <f t="shared" si="60"/>
        <v>0.12790697674418605</v>
      </c>
      <c r="AD33" s="49">
        <f t="shared" si="61"/>
        <v>0.11458333333333333</v>
      </c>
      <c r="AE33" s="49">
        <f t="shared" si="62"/>
        <v>1.6260162601626018E-2</v>
      </c>
      <c r="AF33" s="49">
        <f t="shared" si="63"/>
        <v>9.3023255813953487E-2</v>
      </c>
      <c r="AG33" s="49">
        <f t="shared" si="64"/>
        <v>6.1855670103092786E-2</v>
      </c>
      <c r="AH33" s="49">
        <f t="shared" si="65"/>
        <v>0.42990654205607476</v>
      </c>
      <c r="AI33" s="49">
        <f t="shared" si="66"/>
        <v>0.312</v>
      </c>
      <c r="AJ33" s="49">
        <f t="shared" si="67"/>
        <v>0.21276595744680851</v>
      </c>
      <c r="AK33" s="49">
        <f t="shared" si="26"/>
        <v>0.12621359223300971</v>
      </c>
      <c r="AL33" s="49">
        <f t="shared" si="26"/>
        <v>-7.1895424836601302E-2</v>
      </c>
      <c r="AM33" s="49">
        <f t="shared" si="26"/>
        <v>-1.2195121951219513E-2</v>
      </c>
      <c r="AN33" s="49">
        <f t="shared" si="26"/>
        <v>1.7543859649122806E-2</v>
      </c>
      <c r="AO33" s="49">
        <f t="shared" si="26"/>
        <v>-0.10344827586206896</v>
      </c>
      <c r="AP33" s="49">
        <f t="shared" si="68"/>
        <v>7.746478873239436E-2</v>
      </c>
      <c r="AQ33" s="49">
        <f t="shared" si="69"/>
        <v>-6.1728395061728392E-3</v>
      </c>
      <c r="AR33" s="49">
        <f t="shared" si="70"/>
        <v>-0.19540229885057472</v>
      </c>
      <c r="AS33" s="49">
        <f t="shared" si="71"/>
        <v>-9.6153846153846159E-3</v>
      </c>
      <c r="AT33" s="49">
        <f t="shared" si="72"/>
        <v>0.11764705882352941</v>
      </c>
      <c r="AU33" s="49">
        <f t="shared" si="73"/>
        <v>-3.1055900621118012E-2</v>
      </c>
      <c r="AV33" s="49">
        <f t="shared" si="27"/>
        <v>7.857142857142857E-2</v>
      </c>
      <c r="AW33" s="49">
        <f t="shared" si="27"/>
        <v>0.14563106796116504</v>
      </c>
      <c r="AX33" s="49">
        <f t="shared" si="27"/>
        <v>-0.15204678362573099</v>
      </c>
      <c r="AY33" s="49">
        <f t="shared" si="27"/>
        <v>7.0512820512820512E-2</v>
      </c>
      <c r="AZ33" s="49">
        <f t="shared" si="27"/>
        <v>-0.43046357615894038</v>
      </c>
      <c r="BA33" s="49">
        <f t="shared" si="27"/>
        <v>0.69491525423728817</v>
      </c>
      <c r="BB33" s="49">
        <f t="shared" si="27"/>
        <v>0.55172413793103448</v>
      </c>
      <c r="BC33" s="49">
        <f t="shared" si="27"/>
        <v>0.1377245508982036</v>
      </c>
      <c r="BD33" s="49">
        <f t="shared" si="27"/>
        <v>1.6511627906976745</v>
      </c>
      <c r="BE33" s="49">
        <f t="shared" si="27"/>
        <v>-0.24</v>
      </c>
      <c r="BF33" s="49">
        <f t="shared" si="27"/>
        <v>-0.18666666666666668</v>
      </c>
      <c r="BG33" s="49">
        <f t="shared" si="27"/>
        <v>0.11578947368421053</v>
      </c>
      <c r="BH33" s="49">
        <f t="shared" si="27"/>
        <v>-0.16666666666666666</v>
      </c>
      <c r="BI33" s="49">
        <f t="shared" si="27"/>
        <v>0.15789473684210525</v>
      </c>
      <c r="BJ33" s="49">
        <f t="shared" si="27"/>
        <v>0.20765027322404372</v>
      </c>
      <c r="BK33" s="49">
        <f t="shared" si="27"/>
        <v>-0.13679245283018868</v>
      </c>
      <c r="BL33" s="49">
        <f t="shared" si="28"/>
        <v>0.22631578947368422</v>
      </c>
      <c r="BM33" s="49">
        <f t="shared" si="28"/>
        <v>-0.11931818181818182</v>
      </c>
      <c r="BN33" s="49">
        <f t="shared" si="28"/>
        <v>-6.3348416289592757E-2</v>
      </c>
      <c r="BO33" s="49">
        <f t="shared" si="28"/>
        <v>0.19672131147540983</v>
      </c>
      <c r="BP33" s="49">
        <f t="shared" si="28"/>
        <v>-6.8669527896995708E-2</v>
      </c>
      <c r="BQ33" s="49">
        <f t="shared" si="28"/>
        <v>-1.2903225806451613E-2</v>
      </c>
      <c r="BR33" s="49">
        <f t="shared" si="28"/>
        <v>0.16908212560386474</v>
      </c>
      <c r="BS33" s="49">
        <f t="shared" si="29"/>
        <v>4.9586776859504134E-2</v>
      </c>
      <c r="BT33" s="49">
        <f t="shared" si="30"/>
        <v>0.10236220472440945</v>
      </c>
      <c r="BU33" s="49">
        <f t="shared" si="31"/>
        <v>0.35714285714285715</v>
      </c>
      <c r="BV33" s="49">
        <f t="shared" si="32"/>
        <v>0.3473684210526316</v>
      </c>
      <c r="BW33" s="49">
        <f t="shared" si="33"/>
        <v>0.16796875</v>
      </c>
      <c r="BX33" s="49">
        <f t="shared" si="33"/>
        <v>0.29096989966555181</v>
      </c>
      <c r="BY33" s="49">
        <f t="shared" si="33"/>
        <v>0.18134715025906736</v>
      </c>
      <c r="BZ33" s="49">
        <f t="shared" si="33"/>
        <v>0.14473684210526316</v>
      </c>
      <c r="CA33" s="49">
        <f t="shared" si="33"/>
        <v>0.13601532567049809</v>
      </c>
      <c r="CB33" s="49">
        <f t="shared" si="33"/>
        <v>0</v>
      </c>
      <c r="CC33" s="49">
        <f t="shared" si="33"/>
        <v>-3.0354131534569982E-2</v>
      </c>
      <c r="CD33" s="49">
        <f t="shared" si="33"/>
        <v>-8.6956521739130436E-3</v>
      </c>
      <c r="CE33" s="49">
        <f t="shared" si="33"/>
        <v>0.18947368421052632</v>
      </c>
      <c r="CF33" s="49">
        <f t="shared" si="33"/>
        <v>0.11061946902654868</v>
      </c>
      <c r="CG33" s="49">
        <f t="shared" si="33"/>
        <v>6.1088977423638779E-2</v>
      </c>
      <c r="CH33" s="49">
        <f t="shared" si="33"/>
        <v>-2.6282853566958697E-2</v>
      </c>
      <c r="CI33" s="49">
        <f t="shared" si="33"/>
        <v>6.8123393316195366E-2</v>
      </c>
    </row>
    <row r="34" spans="2:87" ht="17.100000000000001" customHeight="1" thickBot="1" x14ac:dyDescent="0.25">
      <c r="B34" s="36" t="s">
        <v>119</v>
      </c>
      <c r="C34" s="49">
        <f t="shared" si="34"/>
        <v>0.24115755627009647</v>
      </c>
      <c r="D34" s="49">
        <f t="shared" si="35"/>
        <v>6.8870523415977963E-2</v>
      </c>
      <c r="E34" s="49">
        <f t="shared" si="36"/>
        <v>8.4942084942084939E-2</v>
      </c>
      <c r="F34" s="49">
        <f t="shared" si="37"/>
        <v>6.6473988439306353E-2</v>
      </c>
      <c r="G34" s="49">
        <f t="shared" si="38"/>
        <v>7.2538860103626937E-2</v>
      </c>
      <c r="H34" s="49">
        <f t="shared" si="39"/>
        <v>6.9587628865979384E-2</v>
      </c>
      <c r="I34" s="49">
        <f t="shared" si="40"/>
        <v>0.24555160142348753</v>
      </c>
      <c r="J34" s="49">
        <f t="shared" si="41"/>
        <v>0.42276422764227645</v>
      </c>
      <c r="K34" s="49">
        <f t="shared" si="42"/>
        <v>0.37681159420289856</v>
      </c>
      <c r="L34" s="49">
        <f t="shared" si="43"/>
        <v>0.42168674698795183</v>
      </c>
      <c r="M34" s="49">
        <f t="shared" si="44"/>
        <v>0.38857142857142857</v>
      </c>
      <c r="N34" s="49">
        <f t="shared" si="45"/>
        <v>0.3180952380952381</v>
      </c>
      <c r="O34" s="49">
        <f t="shared" si="46"/>
        <v>9.2982456140350875E-2</v>
      </c>
      <c r="P34" s="49">
        <f t="shared" si="47"/>
        <v>0.19491525423728814</v>
      </c>
      <c r="Q34" s="49">
        <f t="shared" si="48"/>
        <v>1.646090534979424E-2</v>
      </c>
      <c r="R34" s="49">
        <f t="shared" si="49"/>
        <v>-5.346820809248555E-2</v>
      </c>
      <c r="S34" s="49">
        <f t="shared" si="50"/>
        <v>0.22150882825040127</v>
      </c>
      <c r="T34" s="49">
        <f t="shared" si="51"/>
        <v>2.1276595744680851E-2</v>
      </c>
      <c r="U34" s="49">
        <f t="shared" si="52"/>
        <v>2.4291497975708502E-2</v>
      </c>
      <c r="V34" s="49">
        <f t="shared" si="53"/>
        <v>0.2</v>
      </c>
      <c r="W34" s="49">
        <f t="shared" si="54"/>
        <v>2.7595269382391589E-2</v>
      </c>
      <c r="X34" s="49">
        <f t="shared" si="55"/>
        <v>1.2500000000000001E-2</v>
      </c>
      <c r="Y34" s="49">
        <f t="shared" si="56"/>
        <v>0.233201581027668</v>
      </c>
      <c r="Z34" s="49">
        <f t="shared" si="57"/>
        <v>5.5979643765903309E-2</v>
      </c>
      <c r="AA34" s="49">
        <f t="shared" si="58"/>
        <v>0.12659846547314579</v>
      </c>
      <c r="AB34" s="49">
        <f t="shared" si="59"/>
        <v>0.17832647462277093</v>
      </c>
      <c r="AC34" s="49">
        <f t="shared" si="60"/>
        <v>4.6474358974358976E-2</v>
      </c>
      <c r="AD34" s="49">
        <f t="shared" si="61"/>
        <v>0.13855421686746988</v>
      </c>
      <c r="AE34" s="49">
        <f t="shared" si="62"/>
        <v>4.9943246311010214E-2</v>
      </c>
      <c r="AF34" s="49">
        <f t="shared" si="63"/>
        <v>0.11874272409778813</v>
      </c>
      <c r="AG34" s="49">
        <f t="shared" si="64"/>
        <v>0.20826952526799389</v>
      </c>
      <c r="AH34" s="49">
        <f t="shared" si="65"/>
        <v>3.7037037037037035E-2</v>
      </c>
      <c r="AI34" s="49">
        <f t="shared" si="66"/>
        <v>5.7297297297297295E-2</v>
      </c>
      <c r="AJ34" s="49">
        <f t="shared" si="67"/>
        <v>0.16857440166493237</v>
      </c>
      <c r="AK34" s="49">
        <f t="shared" si="26"/>
        <v>-7.0975918884664133E-2</v>
      </c>
      <c r="AL34" s="49">
        <f t="shared" si="26"/>
        <v>4.0816326530612249E-3</v>
      </c>
      <c r="AM34" s="49">
        <f t="shared" si="26"/>
        <v>0.1032719836400818</v>
      </c>
      <c r="AN34" s="49">
        <f t="shared" si="26"/>
        <v>-8.1032947462154947E-2</v>
      </c>
      <c r="AO34" s="49">
        <f t="shared" si="26"/>
        <v>-1.5006821282401092E-2</v>
      </c>
      <c r="AP34" s="49">
        <f t="shared" si="68"/>
        <v>7.1138211382113818E-3</v>
      </c>
      <c r="AQ34" s="49">
        <f t="shared" si="69"/>
        <v>5.5607043558850789E-3</v>
      </c>
      <c r="AR34" s="49">
        <f t="shared" si="70"/>
        <v>0.125</v>
      </c>
      <c r="AS34" s="49">
        <f t="shared" si="71"/>
        <v>5.1246537396121887E-2</v>
      </c>
      <c r="AT34" s="49">
        <f t="shared" si="72"/>
        <v>2.6236125126135216E-2</v>
      </c>
      <c r="AU34" s="49">
        <f t="shared" si="73"/>
        <v>-9.2165898617511521E-4</v>
      </c>
      <c r="AV34" s="49">
        <f t="shared" si="27"/>
        <v>-6.7183462532299745E-2</v>
      </c>
      <c r="AW34" s="49">
        <f t="shared" si="27"/>
        <v>3.8208168642951248E-2</v>
      </c>
      <c r="AX34" s="49">
        <f t="shared" si="27"/>
        <v>3.9331366764995081E-2</v>
      </c>
      <c r="AY34" s="49">
        <f t="shared" si="27"/>
        <v>-0.15498154981549817</v>
      </c>
      <c r="AZ34" s="49">
        <f t="shared" si="27"/>
        <v>-0.38965835641735919</v>
      </c>
      <c r="BA34" s="49">
        <f t="shared" si="27"/>
        <v>0.23096446700507614</v>
      </c>
      <c r="BB34" s="49">
        <f t="shared" si="27"/>
        <v>0.11825922421948912</v>
      </c>
      <c r="BC34" s="49">
        <f t="shared" si="27"/>
        <v>0.19978165938864628</v>
      </c>
      <c r="BD34" s="49">
        <f t="shared" si="27"/>
        <v>0.68683812405446298</v>
      </c>
      <c r="BE34" s="49">
        <f t="shared" si="27"/>
        <v>-0.18556701030927836</v>
      </c>
      <c r="BF34" s="49">
        <f t="shared" si="27"/>
        <v>-0.20219966159052452</v>
      </c>
      <c r="BG34" s="49">
        <f t="shared" si="27"/>
        <v>-0.11101000909918107</v>
      </c>
      <c r="BH34" s="49">
        <f t="shared" si="27"/>
        <v>-5.7399103139013453E-2</v>
      </c>
      <c r="BI34" s="49">
        <f t="shared" si="27"/>
        <v>5.0632911392405064E-3</v>
      </c>
      <c r="BJ34" s="49">
        <f t="shared" si="27"/>
        <v>2.5450689289501591E-2</v>
      </c>
      <c r="BK34" s="49">
        <f t="shared" si="27"/>
        <v>-1.1258955987717503E-2</v>
      </c>
      <c r="BL34" s="49">
        <f t="shared" si="28"/>
        <v>0.1379638439581351</v>
      </c>
      <c r="BM34" s="49">
        <f t="shared" si="28"/>
        <v>6.0453400503778336E-2</v>
      </c>
      <c r="BN34" s="49">
        <f t="shared" si="28"/>
        <v>3.9296794208893482E-2</v>
      </c>
      <c r="BO34" s="49">
        <f t="shared" si="28"/>
        <v>0.14492753623188406</v>
      </c>
      <c r="BP34" s="49">
        <f t="shared" si="28"/>
        <v>-6.6053511705685616E-2</v>
      </c>
      <c r="BQ34" s="49">
        <f t="shared" si="28"/>
        <v>-9.5011876484560567E-2</v>
      </c>
      <c r="BR34" s="49">
        <f t="shared" si="28"/>
        <v>4.0796019900497513E-2</v>
      </c>
      <c r="BS34" s="49">
        <f t="shared" si="29"/>
        <v>0.11336982017200939</v>
      </c>
      <c r="BT34" s="49">
        <f t="shared" si="30"/>
        <v>0.19662921348314608</v>
      </c>
      <c r="BU34" s="49">
        <f t="shared" si="31"/>
        <v>0.3720657276995305</v>
      </c>
      <c r="BV34" s="49">
        <f t="shared" si="32"/>
        <v>5.9452523524379811E-2</v>
      </c>
      <c r="BW34" s="49">
        <f t="shared" si="33"/>
        <v>0.11949939442874445</v>
      </c>
      <c r="BX34" s="49">
        <f t="shared" si="33"/>
        <v>6.9239091236927522E-2</v>
      </c>
      <c r="BY34" s="49">
        <f t="shared" si="33"/>
        <v>0.12580101180438449</v>
      </c>
      <c r="BZ34" s="49">
        <f t="shared" si="33"/>
        <v>9.4967046135410432E-2</v>
      </c>
      <c r="CA34" s="49">
        <f t="shared" si="33"/>
        <v>4.4596443228454172E-2</v>
      </c>
      <c r="CB34" s="49">
        <f t="shared" si="33"/>
        <v>1.5715034049240441E-3</v>
      </c>
      <c r="CC34" s="49">
        <f t="shared" si="33"/>
        <v>5.1778242677824271E-2</v>
      </c>
      <c r="CD34" s="49">
        <f t="shared" si="33"/>
        <v>-2.4863252113376429E-3</v>
      </c>
      <c r="CE34" s="49">
        <f t="shared" si="33"/>
        <v>-7.0538384845463611E-2</v>
      </c>
      <c r="CF34" s="49">
        <f t="shared" si="33"/>
        <v>5.8460713327969968E-2</v>
      </c>
      <c r="CG34" s="49">
        <f t="shared" si="33"/>
        <v>-4.0030402837598178E-2</v>
      </c>
      <c r="CH34" s="49">
        <f t="shared" si="33"/>
        <v>5.8062813407231462E-2</v>
      </c>
      <c r="CI34" s="49">
        <f t="shared" si="33"/>
        <v>5.4876527812422055E-3</v>
      </c>
    </row>
    <row r="35" spans="2:87" ht="17.100000000000001" customHeight="1" thickBot="1" x14ac:dyDescent="0.25">
      <c r="B35" s="36" t="s">
        <v>120</v>
      </c>
      <c r="C35" s="49">
        <f t="shared" si="34"/>
        <v>0.10152284263959391</v>
      </c>
      <c r="D35" s="49">
        <f t="shared" si="35"/>
        <v>0.15053763440860216</v>
      </c>
      <c r="E35" s="49">
        <f t="shared" si="36"/>
        <v>-7.6923076923076927E-2</v>
      </c>
      <c r="F35" s="49">
        <f t="shared" si="37"/>
        <v>3.9408866995073892E-2</v>
      </c>
      <c r="G35" s="49">
        <f t="shared" si="38"/>
        <v>-0.12442396313364056</v>
      </c>
      <c r="H35" s="49">
        <f t="shared" si="39"/>
        <v>3.7383177570093455E-2</v>
      </c>
      <c r="I35" s="49">
        <f t="shared" si="40"/>
        <v>0.36805555555555558</v>
      </c>
      <c r="J35" s="49">
        <f t="shared" si="41"/>
        <v>7.582938388625593E-2</v>
      </c>
      <c r="K35" s="49">
        <f t="shared" si="42"/>
        <v>0.50526315789473686</v>
      </c>
      <c r="L35" s="49">
        <f t="shared" si="43"/>
        <v>0.12162162162162163</v>
      </c>
      <c r="M35" s="49">
        <f t="shared" si="44"/>
        <v>0</v>
      </c>
      <c r="N35" s="49">
        <f t="shared" si="45"/>
        <v>0.3656387665198238</v>
      </c>
      <c r="O35" s="49">
        <f t="shared" si="46"/>
        <v>6.6433566433566432E-2</v>
      </c>
      <c r="P35" s="49">
        <f t="shared" si="47"/>
        <v>0.18072289156626506</v>
      </c>
      <c r="Q35" s="49">
        <f t="shared" si="48"/>
        <v>8.6294416243654817E-2</v>
      </c>
      <c r="R35" s="49">
        <f t="shared" si="49"/>
        <v>-0.13548387096774195</v>
      </c>
      <c r="S35" s="49">
        <f t="shared" si="50"/>
        <v>9.1803278688524587E-2</v>
      </c>
      <c r="T35" s="49">
        <f t="shared" si="51"/>
        <v>0.32653061224489793</v>
      </c>
      <c r="U35" s="49">
        <f t="shared" si="52"/>
        <v>0.49065420560747663</v>
      </c>
      <c r="V35" s="49">
        <f t="shared" si="53"/>
        <v>0.26492537313432835</v>
      </c>
      <c r="W35" s="49">
        <f t="shared" si="54"/>
        <v>0</v>
      </c>
      <c r="X35" s="49">
        <f t="shared" si="55"/>
        <v>-1.0256410256410256E-2</v>
      </c>
      <c r="Y35" s="49">
        <f t="shared" si="56"/>
        <v>-5.0156739811912224E-2</v>
      </c>
      <c r="Z35" s="49">
        <f t="shared" si="57"/>
        <v>0.24483775811209441</v>
      </c>
      <c r="AA35" s="49">
        <f t="shared" si="58"/>
        <v>0.3003003003003003</v>
      </c>
      <c r="AB35" s="49">
        <f t="shared" si="59"/>
        <v>9.3264248704663211E-2</v>
      </c>
      <c r="AC35" s="49">
        <f t="shared" si="60"/>
        <v>0.18811881188118812</v>
      </c>
      <c r="AD35" s="49">
        <f t="shared" si="61"/>
        <v>1.6587677725118485E-2</v>
      </c>
      <c r="AE35" s="49">
        <f t="shared" si="62"/>
        <v>2.771362586605081E-2</v>
      </c>
      <c r="AF35" s="49">
        <f t="shared" si="63"/>
        <v>0.1872037914691943</v>
      </c>
      <c r="AG35" s="49">
        <f t="shared" si="64"/>
        <v>2.7777777777777776E-2</v>
      </c>
      <c r="AH35" s="49">
        <f t="shared" si="65"/>
        <v>7.6923076923076927E-2</v>
      </c>
      <c r="AI35" s="49">
        <f t="shared" si="66"/>
        <v>2.2471910112359553E-3</v>
      </c>
      <c r="AJ35" s="49">
        <f t="shared" si="67"/>
        <v>0.11976047904191617</v>
      </c>
      <c r="AK35" s="49">
        <f t="shared" si="26"/>
        <v>0.10810810810810811</v>
      </c>
      <c r="AL35" s="49">
        <f t="shared" si="26"/>
        <v>0.11904761904761904</v>
      </c>
      <c r="AM35" s="49">
        <f t="shared" si="26"/>
        <v>3.3632286995515695E-2</v>
      </c>
      <c r="AN35" s="49">
        <f t="shared" si="26"/>
        <v>-6.4171122994652413E-2</v>
      </c>
      <c r="AO35" s="49">
        <f t="shared" si="26"/>
        <v>-0.13170731707317074</v>
      </c>
      <c r="AP35" s="49">
        <f t="shared" si="68"/>
        <v>-0.10444874274661509</v>
      </c>
      <c r="AQ35" s="49">
        <f t="shared" si="69"/>
        <v>2.6030368763557483E-2</v>
      </c>
      <c r="AR35" s="49">
        <f t="shared" si="70"/>
        <v>-5.7142857142857143E-3</v>
      </c>
      <c r="AS35" s="49">
        <f t="shared" si="71"/>
        <v>0.14887640449438203</v>
      </c>
      <c r="AT35" s="49">
        <f t="shared" si="72"/>
        <v>0.11663066954643629</v>
      </c>
      <c r="AU35" s="49">
        <f t="shared" si="73"/>
        <v>3.5940803382663845E-2</v>
      </c>
      <c r="AV35" s="49">
        <f t="shared" si="27"/>
        <v>4.0229885057471264E-2</v>
      </c>
      <c r="AW35" s="49">
        <f t="shared" si="27"/>
        <v>-0.1100244498777506</v>
      </c>
      <c r="AX35" s="49">
        <f t="shared" si="27"/>
        <v>8.7040618955512572E-2</v>
      </c>
      <c r="AY35" s="49">
        <f t="shared" si="27"/>
        <v>-2.0408163265306124E-3</v>
      </c>
      <c r="AZ35" s="49">
        <f t="shared" si="27"/>
        <v>-0.30755064456721914</v>
      </c>
      <c r="BA35" s="49">
        <f t="shared" si="27"/>
        <v>0.78296703296703296</v>
      </c>
      <c r="BB35" s="49">
        <f t="shared" si="27"/>
        <v>0.10676156583629894</v>
      </c>
      <c r="BC35" s="49">
        <f t="shared" si="27"/>
        <v>0.25357873210633947</v>
      </c>
      <c r="BD35" s="49">
        <f t="shared" si="27"/>
        <v>0.79521276595744683</v>
      </c>
      <c r="BE35" s="49">
        <f t="shared" si="27"/>
        <v>-0.21571648690292758</v>
      </c>
      <c r="BF35" s="49">
        <f t="shared" si="27"/>
        <v>-0.14469453376205788</v>
      </c>
      <c r="BG35" s="49">
        <f t="shared" si="27"/>
        <v>-5.7096247960848286E-2</v>
      </c>
      <c r="BH35" s="49">
        <f t="shared" si="27"/>
        <v>-0.1348148148148148</v>
      </c>
      <c r="BI35" s="49">
        <f t="shared" si="27"/>
        <v>-9.0373280943025547E-2</v>
      </c>
      <c r="BJ35" s="49">
        <f t="shared" si="27"/>
        <v>0.13345864661654136</v>
      </c>
      <c r="BK35" s="49">
        <f t="shared" ref="BK35:BK43" si="74">+(BO14-BK14)/BK14</f>
        <v>-6.920415224913495E-3</v>
      </c>
      <c r="BL35" s="49">
        <f t="shared" si="28"/>
        <v>0.10616438356164383</v>
      </c>
      <c r="BM35" s="49">
        <f t="shared" si="28"/>
        <v>0.20302375809935205</v>
      </c>
      <c r="BN35" s="49">
        <f t="shared" si="28"/>
        <v>0.12769485903814262</v>
      </c>
      <c r="BO35" s="49">
        <f t="shared" si="28"/>
        <v>0.13588850174216027</v>
      </c>
      <c r="BP35" s="49">
        <f t="shared" si="28"/>
        <v>9.4427244582043338E-2</v>
      </c>
      <c r="BQ35" s="49">
        <f t="shared" si="28"/>
        <v>-7.3608617594254938E-2</v>
      </c>
      <c r="BR35" s="49">
        <f t="shared" si="28"/>
        <v>-7.4999999999999997E-2</v>
      </c>
      <c r="BS35" s="49">
        <f t="shared" si="29"/>
        <v>5.9299191374663072E-2</v>
      </c>
      <c r="BT35" s="49">
        <f t="shared" si="30"/>
        <v>6.3613231552162849E-2</v>
      </c>
      <c r="BU35" s="49">
        <f t="shared" si="31"/>
        <v>0.24641148325358853</v>
      </c>
      <c r="BV35" s="49">
        <f t="shared" si="32"/>
        <v>3.7428023032629557E-2</v>
      </c>
      <c r="BW35" s="49">
        <f t="shared" si="33"/>
        <v>0.27752081406105455</v>
      </c>
      <c r="BX35" s="49">
        <f t="shared" si="33"/>
        <v>4.5619116582186821E-2</v>
      </c>
      <c r="BY35" s="49">
        <f t="shared" si="33"/>
        <v>0.13850415512465375</v>
      </c>
      <c r="BZ35" s="49">
        <f t="shared" si="33"/>
        <v>8.1508515815085156E-2</v>
      </c>
      <c r="CA35" s="49">
        <f t="shared" si="33"/>
        <v>8.7739032620922391E-2</v>
      </c>
      <c r="CB35" s="49">
        <f t="shared" si="33"/>
        <v>-6.6701137538779737E-2</v>
      </c>
      <c r="CC35" s="49">
        <f t="shared" si="33"/>
        <v>6.4265927977839338E-2</v>
      </c>
      <c r="CD35" s="49">
        <f t="shared" si="33"/>
        <v>1.9781363872982821E-2</v>
      </c>
      <c r="CE35" s="49">
        <f t="shared" si="33"/>
        <v>9.0352220520673807E-2</v>
      </c>
      <c r="CF35" s="49">
        <f t="shared" si="33"/>
        <v>9.0355805243445692E-2</v>
      </c>
      <c r="CG35" s="49">
        <f t="shared" si="33"/>
        <v>-4.3366251610133105E-2</v>
      </c>
      <c r="CH35" s="49">
        <f t="shared" si="33"/>
        <v>0.10278276481149012</v>
      </c>
      <c r="CI35" s="49">
        <f t="shared" si="33"/>
        <v>1.9129019129019129E-2</v>
      </c>
    </row>
    <row r="36" spans="2:87" ht="17.100000000000001" customHeight="1" thickBot="1" x14ac:dyDescent="0.25">
      <c r="B36" s="36" t="s">
        <v>121</v>
      </c>
      <c r="C36" s="49">
        <f t="shared" si="34"/>
        <v>-0.6470588235294118</v>
      </c>
      <c r="D36" s="49">
        <f t="shared" si="35"/>
        <v>2.8</v>
      </c>
      <c r="E36" s="49">
        <f t="shared" si="36"/>
        <v>-0.2857142857142857</v>
      </c>
      <c r="F36" s="49">
        <f t="shared" si="37"/>
        <v>-5.8823529411764705E-2</v>
      </c>
      <c r="G36" s="49">
        <f t="shared" si="38"/>
        <v>1.3333333333333333</v>
      </c>
      <c r="H36" s="49">
        <f t="shared" si="39"/>
        <v>-0.10526315789473684</v>
      </c>
      <c r="I36" s="49">
        <f t="shared" si="40"/>
        <v>0.1</v>
      </c>
      <c r="J36" s="49">
        <f t="shared" si="41"/>
        <v>0.375</v>
      </c>
      <c r="K36" s="49">
        <f t="shared" si="42"/>
        <v>0.8571428571428571</v>
      </c>
      <c r="L36" s="49">
        <f t="shared" si="43"/>
        <v>0.47058823529411764</v>
      </c>
      <c r="M36" s="49">
        <f t="shared" si="44"/>
        <v>1.2727272727272727</v>
      </c>
      <c r="N36" s="49">
        <f t="shared" si="45"/>
        <v>0.40909090909090912</v>
      </c>
      <c r="O36" s="49">
        <f t="shared" si="46"/>
        <v>0.5</v>
      </c>
      <c r="P36" s="49">
        <f t="shared" si="47"/>
        <v>-0.36</v>
      </c>
      <c r="Q36" s="49">
        <f t="shared" si="48"/>
        <v>-0.48</v>
      </c>
      <c r="R36" s="49">
        <f t="shared" si="49"/>
        <v>6.4516129032258063E-2</v>
      </c>
      <c r="S36" s="49">
        <f t="shared" si="50"/>
        <v>0.12820512820512819</v>
      </c>
      <c r="T36" s="49">
        <f t="shared" si="51"/>
        <v>1.25</v>
      </c>
      <c r="U36" s="49">
        <f t="shared" si="52"/>
        <v>0.69230769230769229</v>
      </c>
      <c r="V36" s="49">
        <f t="shared" si="53"/>
        <v>0.12121212121212122</v>
      </c>
      <c r="W36" s="49">
        <f t="shared" si="54"/>
        <v>-9.0909090909090912E-2</v>
      </c>
      <c r="X36" s="49">
        <f t="shared" si="55"/>
        <v>0.63888888888888884</v>
      </c>
      <c r="Y36" s="49">
        <f t="shared" si="56"/>
        <v>0.95454545454545459</v>
      </c>
      <c r="Z36" s="49">
        <f t="shared" si="57"/>
        <v>0.56756756756756754</v>
      </c>
      <c r="AA36" s="49">
        <f t="shared" si="58"/>
        <v>0.25</v>
      </c>
      <c r="AB36" s="49">
        <f t="shared" si="59"/>
        <v>0.2711864406779661</v>
      </c>
      <c r="AC36" s="49">
        <f t="shared" si="60"/>
        <v>0.13953488372093023</v>
      </c>
      <c r="AD36" s="49">
        <f t="shared" si="61"/>
        <v>5.1724137931034482E-2</v>
      </c>
      <c r="AE36" s="49">
        <f t="shared" si="62"/>
        <v>0.24</v>
      </c>
      <c r="AF36" s="49">
        <f t="shared" si="63"/>
        <v>0.24</v>
      </c>
      <c r="AG36" s="49">
        <f t="shared" si="64"/>
        <v>8.1632653061224483E-2</v>
      </c>
      <c r="AH36" s="49">
        <f t="shared" si="65"/>
        <v>0.37704918032786883</v>
      </c>
      <c r="AI36" s="49">
        <f t="shared" si="66"/>
        <v>9.6774193548387094E-2</v>
      </c>
      <c r="AJ36" s="49">
        <f t="shared" si="67"/>
        <v>-4.3010752688172046E-2</v>
      </c>
      <c r="AK36" s="49">
        <f t="shared" si="26"/>
        <v>0.16981132075471697</v>
      </c>
      <c r="AL36" s="49">
        <f t="shared" si="26"/>
        <v>5.9523809523809521E-2</v>
      </c>
      <c r="AM36" s="49">
        <f t="shared" si="26"/>
        <v>0.54411764705882348</v>
      </c>
      <c r="AN36" s="49">
        <f t="shared" si="26"/>
        <v>0.24719101123595505</v>
      </c>
      <c r="AO36" s="49">
        <f t="shared" si="26"/>
        <v>0.30645161290322581</v>
      </c>
      <c r="AP36" s="49">
        <f t="shared" si="68"/>
        <v>0.2808988764044944</v>
      </c>
      <c r="AQ36" s="49">
        <f t="shared" si="69"/>
        <v>9.5238095238095233E-2</v>
      </c>
      <c r="AR36" s="49">
        <f t="shared" si="70"/>
        <v>0.17117117117117117</v>
      </c>
      <c r="AS36" s="49">
        <f t="shared" si="71"/>
        <v>8.6419753086419748E-2</v>
      </c>
      <c r="AT36" s="49">
        <f t="shared" si="72"/>
        <v>8.771929824561403E-3</v>
      </c>
      <c r="AU36" s="49">
        <f t="shared" si="73"/>
        <v>-6.9565217391304349E-2</v>
      </c>
      <c r="AV36" s="49">
        <f t="shared" si="27"/>
        <v>-0.13076923076923078</v>
      </c>
      <c r="AW36" s="49">
        <f t="shared" si="27"/>
        <v>4.5454545454545456E-2</v>
      </c>
      <c r="AX36" s="49">
        <f t="shared" si="27"/>
        <v>8.6956521739130432E-2</v>
      </c>
      <c r="AY36" s="49">
        <f t="shared" si="27"/>
        <v>0.14953271028037382</v>
      </c>
      <c r="AZ36" s="49">
        <f t="shared" si="27"/>
        <v>-0.19469026548672566</v>
      </c>
      <c r="BA36" s="49">
        <f t="shared" si="27"/>
        <v>0.71739130434782605</v>
      </c>
      <c r="BB36" s="49">
        <f t="shared" si="27"/>
        <v>0.48799999999999999</v>
      </c>
      <c r="BC36" s="49">
        <f t="shared" si="27"/>
        <v>0.57723577235772361</v>
      </c>
      <c r="BD36" s="49">
        <f t="shared" si="27"/>
        <v>0.7142857142857143</v>
      </c>
      <c r="BE36" s="49">
        <f t="shared" si="27"/>
        <v>-0.36708860759493672</v>
      </c>
      <c r="BF36" s="49">
        <f t="shared" si="27"/>
        <v>-0.12903225806451613</v>
      </c>
      <c r="BG36" s="49">
        <f t="shared" si="27"/>
        <v>-6.7010309278350513E-2</v>
      </c>
      <c r="BH36" s="49">
        <f t="shared" si="27"/>
        <v>-0.19230769230769232</v>
      </c>
      <c r="BI36" s="49">
        <f t="shared" si="27"/>
        <v>-0.05</v>
      </c>
      <c r="BJ36" s="49">
        <f t="shared" si="27"/>
        <v>9.2592592592592587E-2</v>
      </c>
      <c r="BK36" s="49">
        <f t="shared" si="74"/>
        <v>-0.24861878453038674</v>
      </c>
      <c r="BL36" s="49">
        <f t="shared" si="28"/>
        <v>0.11904761904761904</v>
      </c>
      <c r="BM36" s="49">
        <f t="shared" si="28"/>
        <v>7.3684210526315783E-2</v>
      </c>
      <c r="BN36" s="49">
        <f t="shared" si="28"/>
        <v>-0.1807909604519774</v>
      </c>
      <c r="BO36" s="49">
        <f t="shared" si="28"/>
        <v>-9.5588235294117641E-2</v>
      </c>
      <c r="BP36" s="49">
        <f t="shared" si="28"/>
        <v>0.36170212765957449</v>
      </c>
      <c r="BQ36" s="49">
        <f t="shared" si="28"/>
        <v>5.8823529411764705E-2</v>
      </c>
      <c r="BR36" s="49">
        <f t="shared" si="28"/>
        <v>-3.4482758620689655E-2</v>
      </c>
      <c r="BS36" s="49">
        <f t="shared" si="29"/>
        <v>-3.7735849056603772E-2</v>
      </c>
      <c r="BT36" s="49">
        <f t="shared" si="30"/>
        <v>0.25490196078431371</v>
      </c>
      <c r="BU36" s="49">
        <f t="shared" si="31"/>
        <v>0.671875</v>
      </c>
      <c r="BV36" s="49">
        <f t="shared" si="32"/>
        <v>-5.6074766355140186E-2</v>
      </c>
      <c r="BW36" s="49">
        <f t="shared" si="33"/>
        <v>0.37623762376237624</v>
      </c>
      <c r="BX36" s="49">
        <f t="shared" si="33"/>
        <v>0.43884892086330934</v>
      </c>
      <c r="BY36" s="49">
        <f t="shared" si="33"/>
        <v>0.17499999999999999</v>
      </c>
      <c r="BZ36" s="49">
        <f t="shared" si="33"/>
        <v>0.24255319148936169</v>
      </c>
      <c r="CA36" s="49">
        <f t="shared" si="33"/>
        <v>5.4794520547945202E-2</v>
      </c>
      <c r="CB36" s="49">
        <f t="shared" si="33"/>
        <v>0.33441558441558439</v>
      </c>
      <c r="CC36" s="49">
        <f t="shared" si="33"/>
        <v>9.002433090024331E-2</v>
      </c>
      <c r="CD36" s="49">
        <f t="shared" si="33"/>
        <v>-2.4553571428571428E-2</v>
      </c>
      <c r="CE36" s="49">
        <f t="shared" si="33"/>
        <v>0.27688787185354691</v>
      </c>
      <c r="CF36" s="49">
        <f t="shared" si="33"/>
        <v>9.6774193548387094E-2</v>
      </c>
      <c r="CG36" s="49">
        <f t="shared" si="33"/>
        <v>-5.3921568627450983E-2</v>
      </c>
      <c r="CH36" s="49">
        <f t="shared" si="33"/>
        <v>-9.499136442141623E-2</v>
      </c>
      <c r="CI36" s="49">
        <f t="shared" si="33"/>
        <v>7.4427480916030533E-2</v>
      </c>
    </row>
    <row r="37" spans="2:87" ht="17.100000000000001" customHeight="1" thickBot="1" x14ac:dyDescent="0.25">
      <c r="B37" s="36" t="s">
        <v>122</v>
      </c>
      <c r="C37" s="49">
        <f t="shared" si="34"/>
        <v>-0.50980392156862742</v>
      </c>
      <c r="D37" s="49">
        <f t="shared" si="35"/>
        <v>0.17647058823529413</v>
      </c>
      <c r="E37" s="49">
        <f t="shared" si="36"/>
        <v>0.7</v>
      </c>
      <c r="F37" s="49">
        <f t="shared" si="37"/>
        <v>0.6470588235294118</v>
      </c>
      <c r="G37" s="49">
        <f t="shared" si="38"/>
        <v>1.1200000000000001</v>
      </c>
      <c r="H37" s="49">
        <f t="shared" si="39"/>
        <v>0.57499999999999996</v>
      </c>
      <c r="I37" s="49">
        <f t="shared" si="40"/>
        <v>0.23529411764705882</v>
      </c>
      <c r="J37" s="49">
        <f t="shared" si="41"/>
        <v>0.16071428571428573</v>
      </c>
      <c r="K37" s="49">
        <f t="shared" si="42"/>
        <v>0.49056603773584906</v>
      </c>
      <c r="L37" s="49">
        <f t="shared" si="43"/>
        <v>6.3492063492063489E-2</v>
      </c>
      <c r="M37" s="49">
        <f t="shared" si="44"/>
        <v>0.5</v>
      </c>
      <c r="N37" s="49">
        <f t="shared" si="45"/>
        <v>0.38461538461538464</v>
      </c>
      <c r="O37" s="49">
        <f t="shared" si="46"/>
        <v>0.12658227848101267</v>
      </c>
      <c r="P37" s="49">
        <f t="shared" si="47"/>
        <v>0.68656716417910446</v>
      </c>
      <c r="Q37" s="49">
        <f t="shared" si="48"/>
        <v>0.19047619047619047</v>
      </c>
      <c r="R37" s="49">
        <f t="shared" si="49"/>
        <v>0.48888888888888887</v>
      </c>
      <c r="S37" s="49">
        <f t="shared" si="50"/>
        <v>0.48314606741573035</v>
      </c>
      <c r="T37" s="49">
        <f t="shared" si="51"/>
        <v>0.30088495575221241</v>
      </c>
      <c r="U37" s="49">
        <f t="shared" si="52"/>
        <v>0.32</v>
      </c>
      <c r="V37" s="49">
        <f t="shared" si="53"/>
        <v>0.18656716417910449</v>
      </c>
      <c r="W37" s="49">
        <f t="shared" si="54"/>
        <v>-8.3333333333333329E-2</v>
      </c>
      <c r="X37" s="49">
        <f t="shared" si="55"/>
        <v>0.25170068027210885</v>
      </c>
      <c r="Y37" s="49">
        <f t="shared" si="56"/>
        <v>0.44444444444444442</v>
      </c>
      <c r="Z37" s="49">
        <f t="shared" si="57"/>
        <v>0.16981132075471697</v>
      </c>
      <c r="AA37" s="49">
        <f t="shared" si="58"/>
        <v>0.47933884297520662</v>
      </c>
      <c r="AB37" s="49">
        <f t="shared" si="59"/>
        <v>8.6956521739130432E-2</v>
      </c>
      <c r="AC37" s="49">
        <f t="shared" si="60"/>
        <v>0.13986013986013987</v>
      </c>
      <c r="AD37" s="49">
        <f t="shared" si="61"/>
        <v>0.23118279569892472</v>
      </c>
      <c r="AE37" s="49">
        <f t="shared" si="62"/>
        <v>0.3016759776536313</v>
      </c>
      <c r="AF37" s="49">
        <f t="shared" si="63"/>
        <v>0.21</v>
      </c>
      <c r="AG37" s="49">
        <f t="shared" si="64"/>
        <v>0.12269938650306748</v>
      </c>
      <c r="AH37" s="49">
        <f t="shared" si="65"/>
        <v>-6.9868995633187769E-2</v>
      </c>
      <c r="AI37" s="49">
        <f t="shared" si="66"/>
        <v>-0.14592274678111589</v>
      </c>
      <c r="AJ37" s="49">
        <f t="shared" si="67"/>
        <v>-1.2396694214876033E-2</v>
      </c>
      <c r="AK37" s="49">
        <f t="shared" si="26"/>
        <v>-0.13661202185792351</v>
      </c>
      <c r="AL37" s="49">
        <f t="shared" si="26"/>
        <v>0.12676056338028169</v>
      </c>
      <c r="AM37" s="49">
        <f t="shared" si="26"/>
        <v>0.38190954773869346</v>
      </c>
      <c r="AN37" s="49">
        <f t="shared" si="26"/>
        <v>0.10878661087866109</v>
      </c>
      <c r="AO37" s="49">
        <f t="shared" si="26"/>
        <v>-0.10126582278481013</v>
      </c>
      <c r="AP37" s="49">
        <f t="shared" si="68"/>
        <v>0.17499999999999999</v>
      </c>
      <c r="AQ37" s="49">
        <f t="shared" si="69"/>
        <v>-0.41090909090909089</v>
      </c>
      <c r="AR37" s="49">
        <f t="shared" si="70"/>
        <v>-3.3962264150943396E-2</v>
      </c>
      <c r="AS37" s="49">
        <f t="shared" si="71"/>
        <v>0.352112676056338</v>
      </c>
      <c r="AT37" s="49">
        <f t="shared" si="72"/>
        <v>-0.12056737588652482</v>
      </c>
      <c r="AU37" s="49">
        <f t="shared" si="73"/>
        <v>0.3888888888888889</v>
      </c>
      <c r="AV37" s="49">
        <f t="shared" si="27"/>
        <v>3.125E-2</v>
      </c>
      <c r="AW37" s="49">
        <f t="shared" si="27"/>
        <v>-7.8125E-2</v>
      </c>
      <c r="AX37" s="49">
        <f t="shared" si="27"/>
        <v>-2.0161290322580645E-2</v>
      </c>
      <c r="AY37" s="49">
        <f t="shared" si="27"/>
        <v>-4.8888888888888891E-2</v>
      </c>
      <c r="AZ37" s="49">
        <f t="shared" si="27"/>
        <v>-0.3371212121212121</v>
      </c>
      <c r="BA37" s="49">
        <f t="shared" si="27"/>
        <v>0.79096045197740117</v>
      </c>
      <c r="BB37" s="49">
        <f t="shared" si="27"/>
        <v>0.36213991769547327</v>
      </c>
      <c r="BC37" s="49">
        <f t="shared" si="27"/>
        <v>0.44859813084112149</v>
      </c>
      <c r="BD37" s="49">
        <f t="shared" si="27"/>
        <v>1.0171428571428571</v>
      </c>
      <c r="BE37" s="49">
        <f t="shared" si="27"/>
        <v>-0.27760252365930599</v>
      </c>
      <c r="BF37" s="49">
        <f t="shared" si="27"/>
        <v>-0.24773413897280966</v>
      </c>
      <c r="BG37" s="49">
        <f t="shared" si="27"/>
        <v>-0.13870967741935483</v>
      </c>
      <c r="BH37" s="49">
        <f t="shared" si="27"/>
        <v>-0.31161473087818697</v>
      </c>
      <c r="BI37" s="49">
        <f t="shared" si="27"/>
        <v>-0.20960698689956331</v>
      </c>
      <c r="BJ37" s="49">
        <f t="shared" si="27"/>
        <v>3.614457831325301E-2</v>
      </c>
      <c r="BK37" s="49">
        <f t="shared" si="74"/>
        <v>-0.22097378277153559</v>
      </c>
      <c r="BL37" s="49">
        <f t="shared" si="28"/>
        <v>0.32098765432098764</v>
      </c>
      <c r="BM37" s="49">
        <f t="shared" si="28"/>
        <v>0.11049723756906077</v>
      </c>
      <c r="BN37" s="49">
        <f t="shared" si="28"/>
        <v>0.23643410852713179</v>
      </c>
      <c r="BO37" s="49">
        <f t="shared" si="28"/>
        <v>0.20673076923076922</v>
      </c>
      <c r="BP37" s="49">
        <f t="shared" si="28"/>
        <v>-2.4922118380062305E-2</v>
      </c>
      <c r="BQ37" s="49">
        <f t="shared" si="28"/>
        <v>0.12437810945273632</v>
      </c>
      <c r="BR37" s="49">
        <f t="shared" si="28"/>
        <v>-0.13479623824451412</v>
      </c>
      <c r="BS37" s="49">
        <f t="shared" si="29"/>
        <v>0.11510791366906475</v>
      </c>
      <c r="BT37" s="49">
        <f t="shared" si="30"/>
        <v>0.43870967741935485</v>
      </c>
      <c r="BU37" s="49">
        <f t="shared" si="31"/>
        <v>0.34080717488789236</v>
      </c>
      <c r="BV37" s="49">
        <f t="shared" si="32"/>
        <v>0.37458193979933108</v>
      </c>
      <c r="BW37" s="49">
        <f t="shared" si="33"/>
        <v>0.30656934306569344</v>
      </c>
      <c r="BX37" s="49">
        <f t="shared" si="33"/>
        <v>0.18063314711359404</v>
      </c>
      <c r="BY37" s="49">
        <f t="shared" si="33"/>
        <v>0.21608832807570977</v>
      </c>
      <c r="BZ37" s="49">
        <f t="shared" si="33"/>
        <v>0.1297016861219196</v>
      </c>
      <c r="CA37" s="49">
        <f t="shared" si="33"/>
        <v>-4.0183696900114814E-2</v>
      </c>
      <c r="CB37" s="49">
        <f t="shared" si="33"/>
        <v>0.15311004784688995</v>
      </c>
      <c r="CC37" s="49">
        <f t="shared" si="33"/>
        <v>-0.10995850622406639</v>
      </c>
      <c r="CD37" s="49">
        <f t="shared" si="33"/>
        <v>5.944055944055944E-2</v>
      </c>
      <c r="CE37" s="49">
        <f t="shared" si="33"/>
        <v>0.14081408140814081</v>
      </c>
      <c r="CF37" s="49">
        <f t="shared" si="33"/>
        <v>0.10028929604628736</v>
      </c>
      <c r="CG37" s="49">
        <f t="shared" si="33"/>
        <v>-0.16827344434706398</v>
      </c>
      <c r="CH37" s="49">
        <f t="shared" si="33"/>
        <v>0.10537407797681771</v>
      </c>
      <c r="CI37" s="49">
        <f t="shared" si="33"/>
        <v>1.6205910390848427E-2</v>
      </c>
    </row>
    <row r="38" spans="2:87" ht="17.100000000000001" customHeight="1" thickBot="1" x14ac:dyDescent="0.25">
      <c r="B38" s="36" t="s">
        <v>123</v>
      </c>
      <c r="C38" s="49">
        <f t="shared" si="34"/>
        <v>-3.9106145251396648E-2</v>
      </c>
      <c r="D38" s="49">
        <f t="shared" si="35"/>
        <v>2.3809523809523808E-2</v>
      </c>
      <c r="E38" s="49">
        <f t="shared" si="36"/>
        <v>2.7397260273972601E-2</v>
      </c>
      <c r="F38" s="49">
        <f t="shared" si="37"/>
        <v>8.3333333333333329E-2</v>
      </c>
      <c r="G38" s="49">
        <f t="shared" si="38"/>
        <v>-7.5581395348837205E-2</v>
      </c>
      <c r="H38" s="49">
        <f t="shared" si="39"/>
        <v>0.13023255813953488</v>
      </c>
      <c r="I38" s="49">
        <f t="shared" si="40"/>
        <v>0</v>
      </c>
      <c r="J38" s="49">
        <f t="shared" si="41"/>
        <v>0.14201183431952663</v>
      </c>
      <c r="K38" s="49">
        <f t="shared" si="42"/>
        <v>0.39622641509433965</v>
      </c>
      <c r="L38" s="49">
        <f t="shared" si="43"/>
        <v>0.26748971193415638</v>
      </c>
      <c r="M38" s="49">
        <f t="shared" si="44"/>
        <v>0.34</v>
      </c>
      <c r="N38" s="49">
        <f t="shared" si="45"/>
        <v>0.34196891191709844</v>
      </c>
      <c r="O38" s="49">
        <f t="shared" si="46"/>
        <v>0.37387387387387389</v>
      </c>
      <c r="P38" s="49">
        <f t="shared" si="47"/>
        <v>-0.12012987012987013</v>
      </c>
      <c r="Q38" s="49">
        <f t="shared" si="48"/>
        <v>0.26865671641791045</v>
      </c>
      <c r="R38" s="49">
        <f t="shared" si="49"/>
        <v>-2.7027027027027029E-2</v>
      </c>
      <c r="S38" s="49">
        <f t="shared" si="50"/>
        <v>5.9016393442622953E-2</v>
      </c>
      <c r="T38" s="49">
        <f t="shared" si="51"/>
        <v>0.11808118081180811</v>
      </c>
      <c r="U38" s="49">
        <f t="shared" si="52"/>
        <v>-7.8431372549019607E-3</v>
      </c>
      <c r="V38" s="49">
        <f t="shared" si="53"/>
        <v>0.35714285714285715</v>
      </c>
      <c r="W38" s="49">
        <f t="shared" si="54"/>
        <v>-0.12074303405572756</v>
      </c>
      <c r="X38" s="49">
        <f t="shared" si="55"/>
        <v>0.20462046204620463</v>
      </c>
      <c r="Y38" s="49">
        <f t="shared" si="56"/>
        <v>3.9525691699604744E-2</v>
      </c>
      <c r="Z38" s="49">
        <f t="shared" si="57"/>
        <v>0.16081871345029239</v>
      </c>
      <c r="AA38" s="49">
        <f t="shared" si="58"/>
        <v>0.30633802816901406</v>
      </c>
      <c r="AB38" s="49">
        <f t="shared" si="59"/>
        <v>-1.3698630136986301E-2</v>
      </c>
      <c r="AC38" s="49">
        <f t="shared" si="60"/>
        <v>0.64638783269961975</v>
      </c>
      <c r="AD38" s="49">
        <f t="shared" si="61"/>
        <v>5.0377833753148617E-2</v>
      </c>
      <c r="AE38" s="49">
        <f t="shared" si="62"/>
        <v>0.18867924528301888</v>
      </c>
      <c r="AF38" s="49">
        <f t="shared" si="63"/>
        <v>0.25833333333333336</v>
      </c>
      <c r="AG38" s="49">
        <f t="shared" si="64"/>
        <v>-0.26096997690531176</v>
      </c>
      <c r="AH38" s="49">
        <f t="shared" si="65"/>
        <v>0.1366906474820144</v>
      </c>
      <c r="AI38" s="49">
        <f t="shared" si="66"/>
        <v>-4.5351473922902494E-2</v>
      </c>
      <c r="AJ38" s="49">
        <f t="shared" si="67"/>
        <v>0.20309050772626933</v>
      </c>
      <c r="AK38" s="49">
        <f t="shared" si="26"/>
        <v>0.35312500000000002</v>
      </c>
      <c r="AL38" s="49">
        <f t="shared" si="26"/>
        <v>-4.2194092827004218E-2</v>
      </c>
      <c r="AM38" s="49">
        <f t="shared" si="26"/>
        <v>0.38479809976247031</v>
      </c>
      <c r="AN38" s="49">
        <f t="shared" si="26"/>
        <v>-1.2844036697247707E-2</v>
      </c>
      <c r="AO38" s="49">
        <f t="shared" si="26"/>
        <v>-9.0069284064665134E-2</v>
      </c>
      <c r="AP38" s="49">
        <f t="shared" si="68"/>
        <v>0.16299559471365638</v>
      </c>
      <c r="AQ38" s="49">
        <f t="shared" si="69"/>
        <v>-1.0291595197255575E-2</v>
      </c>
      <c r="AR38" s="49">
        <f t="shared" si="70"/>
        <v>9.6654275092936809E-2</v>
      </c>
      <c r="AS38" s="49">
        <f t="shared" si="71"/>
        <v>7.3604060913705582E-2</v>
      </c>
      <c r="AT38" s="49">
        <f t="shared" si="72"/>
        <v>5.4924242424242424E-2</v>
      </c>
      <c r="AU38" s="49">
        <f t="shared" si="73"/>
        <v>-3.9861351819757362E-2</v>
      </c>
      <c r="AV38" s="49">
        <f t="shared" si="27"/>
        <v>4.7457627118644069E-2</v>
      </c>
      <c r="AW38" s="49">
        <f t="shared" si="27"/>
        <v>3.5460992907801421E-2</v>
      </c>
      <c r="AX38" s="49">
        <f t="shared" si="27"/>
        <v>0.15439856373429084</v>
      </c>
      <c r="AY38" s="49">
        <f t="shared" si="27"/>
        <v>-8.6642599277978335E-2</v>
      </c>
      <c r="AZ38" s="49">
        <f t="shared" si="27"/>
        <v>-0.56957928802588997</v>
      </c>
      <c r="BA38" s="49">
        <f t="shared" si="27"/>
        <v>0.26940639269406391</v>
      </c>
      <c r="BB38" s="49">
        <f t="shared" si="27"/>
        <v>0.29237947122861585</v>
      </c>
      <c r="BC38" s="49">
        <f t="shared" si="27"/>
        <v>0.15612648221343872</v>
      </c>
      <c r="BD38" s="49">
        <f t="shared" si="27"/>
        <v>2.1278195488721803</v>
      </c>
      <c r="BE38" s="49">
        <f t="shared" si="27"/>
        <v>-6.2949640287769781E-2</v>
      </c>
      <c r="BF38" s="49">
        <f t="shared" si="27"/>
        <v>-0.34657039711191334</v>
      </c>
      <c r="BG38" s="49">
        <f t="shared" si="27"/>
        <v>1.7094017094017094E-3</v>
      </c>
      <c r="BH38" s="49">
        <f t="shared" si="27"/>
        <v>-0.25240384615384615</v>
      </c>
      <c r="BI38" s="49">
        <f t="shared" si="27"/>
        <v>-2.4952015355086371E-2</v>
      </c>
      <c r="BJ38" s="49">
        <f t="shared" si="27"/>
        <v>0.30202578268876612</v>
      </c>
      <c r="BK38" s="49">
        <f t="shared" si="74"/>
        <v>-0.18430034129692832</v>
      </c>
      <c r="BL38" s="49">
        <f t="shared" si="28"/>
        <v>0.10289389067524116</v>
      </c>
      <c r="BM38" s="49">
        <f t="shared" si="28"/>
        <v>1.968503937007874E-3</v>
      </c>
      <c r="BN38" s="49">
        <f t="shared" si="28"/>
        <v>-0.12588401697312587</v>
      </c>
      <c r="BO38" s="49">
        <f t="shared" si="28"/>
        <v>0.44769874476987448</v>
      </c>
      <c r="BP38" s="49">
        <f t="shared" si="28"/>
        <v>1.4577259475218658E-2</v>
      </c>
      <c r="BQ38" s="49">
        <f t="shared" si="28"/>
        <v>-2.3575638506876228E-2</v>
      </c>
      <c r="BR38" s="49">
        <f t="shared" si="28"/>
        <v>0.127831715210356</v>
      </c>
      <c r="BS38" s="49">
        <f t="shared" si="29"/>
        <v>2.1707670043415339E-2</v>
      </c>
      <c r="BT38" s="49">
        <f t="shared" si="30"/>
        <v>5.5240793201133141E-2</v>
      </c>
      <c r="BU38" s="49">
        <f t="shared" si="31"/>
        <v>0.32885906040268459</v>
      </c>
      <c r="BV38" s="49">
        <f t="shared" si="32"/>
        <v>9.3939393939393934E-2</v>
      </c>
      <c r="BW38" s="49">
        <f t="shared" si="33"/>
        <v>0.12742382271468145</v>
      </c>
      <c r="BX38" s="49">
        <f t="shared" si="33"/>
        <v>7.2072072072072071E-2</v>
      </c>
      <c r="BY38" s="49">
        <f t="shared" si="33"/>
        <v>0.20779220779220781</v>
      </c>
      <c r="BZ38" s="49">
        <f t="shared" si="33"/>
        <v>6.7678684376976592E-2</v>
      </c>
      <c r="CA38" s="49">
        <f t="shared" si="33"/>
        <v>9.7748815165876773E-2</v>
      </c>
      <c r="CB38" s="49">
        <f t="shared" si="33"/>
        <v>0.1025364274150027</v>
      </c>
      <c r="CC38" s="49">
        <f t="shared" si="33"/>
        <v>5.0905531081742533E-2</v>
      </c>
      <c r="CD38" s="49">
        <f t="shared" si="33"/>
        <v>4.9371215649743831E-2</v>
      </c>
      <c r="CE38" s="49">
        <f t="shared" si="33"/>
        <v>-4.1722148246782068E-2</v>
      </c>
      <c r="CF38" s="49">
        <f t="shared" si="33"/>
        <v>0.14914312181565539</v>
      </c>
      <c r="CG38" s="49">
        <f t="shared" si="33"/>
        <v>-2.3377670294236194E-2</v>
      </c>
      <c r="CH38" s="49">
        <f t="shared" si="33"/>
        <v>-5.4477919933966161E-2</v>
      </c>
      <c r="CI38" s="49">
        <f t="shared" si="33"/>
        <v>0.12701876909646442</v>
      </c>
    </row>
    <row r="39" spans="2:87" ht="17.100000000000001" customHeight="1" thickBot="1" x14ac:dyDescent="0.25">
      <c r="B39" s="36" t="s">
        <v>124</v>
      </c>
      <c r="C39" s="49">
        <f t="shared" si="34"/>
        <v>-0.40476190476190477</v>
      </c>
      <c r="D39" s="49">
        <f t="shared" si="35"/>
        <v>0.12820512820512819</v>
      </c>
      <c r="E39" s="49">
        <f t="shared" si="36"/>
        <v>-9.6774193548387094E-2</v>
      </c>
      <c r="F39" s="49">
        <f t="shared" si="37"/>
        <v>0.58333333333333337</v>
      </c>
      <c r="G39" s="49">
        <f t="shared" si="38"/>
        <v>0.64</v>
      </c>
      <c r="H39" s="49">
        <f t="shared" si="39"/>
        <v>0.18181818181818182</v>
      </c>
      <c r="I39" s="49">
        <f t="shared" si="40"/>
        <v>0.5714285714285714</v>
      </c>
      <c r="J39" s="49">
        <f t="shared" si="41"/>
        <v>-1.7543859649122806E-2</v>
      </c>
      <c r="K39" s="49">
        <f t="shared" si="42"/>
        <v>0</v>
      </c>
      <c r="L39" s="49">
        <f t="shared" si="43"/>
        <v>0.48076923076923078</v>
      </c>
      <c r="M39" s="49">
        <f t="shared" si="44"/>
        <v>-6.8181818181818177E-2</v>
      </c>
      <c r="N39" s="49">
        <f t="shared" si="45"/>
        <v>0.32142857142857145</v>
      </c>
      <c r="O39" s="49">
        <f t="shared" si="46"/>
        <v>0.95121951219512191</v>
      </c>
      <c r="P39" s="49">
        <f t="shared" si="47"/>
        <v>2.5974025974025976E-2</v>
      </c>
      <c r="Q39" s="49">
        <f t="shared" si="48"/>
        <v>0.26829268292682928</v>
      </c>
      <c r="R39" s="49">
        <f t="shared" si="49"/>
        <v>0.22972972972972974</v>
      </c>
      <c r="S39" s="49">
        <f t="shared" si="50"/>
        <v>0.1875</v>
      </c>
      <c r="T39" s="49">
        <f t="shared" si="51"/>
        <v>0.27848101265822783</v>
      </c>
      <c r="U39" s="49">
        <f t="shared" si="52"/>
        <v>0.5</v>
      </c>
      <c r="V39" s="49">
        <f t="shared" si="53"/>
        <v>0.35164835164835168</v>
      </c>
      <c r="W39" s="49">
        <f t="shared" si="54"/>
        <v>-4.2105263157894736E-2</v>
      </c>
      <c r="X39" s="49">
        <f t="shared" si="55"/>
        <v>-1.9801980198019802E-2</v>
      </c>
      <c r="Y39" s="49">
        <f t="shared" si="56"/>
        <v>-0.25641025641025639</v>
      </c>
      <c r="Z39" s="49">
        <f t="shared" si="57"/>
        <v>-4.065040650406504E-2</v>
      </c>
      <c r="AA39" s="49">
        <f t="shared" si="58"/>
        <v>0.5714285714285714</v>
      </c>
      <c r="AB39" s="49">
        <f t="shared" si="59"/>
        <v>0.14141414141414141</v>
      </c>
      <c r="AC39" s="49">
        <f t="shared" si="60"/>
        <v>0.82758620689655171</v>
      </c>
      <c r="AD39" s="49">
        <f t="shared" si="61"/>
        <v>0.39830508474576271</v>
      </c>
      <c r="AE39" s="49">
        <f t="shared" si="62"/>
        <v>4.8951048951048952E-2</v>
      </c>
      <c r="AF39" s="49">
        <f t="shared" si="63"/>
        <v>0.31858407079646017</v>
      </c>
      <c r="AG39" s="49">
        <f t="shared" si="64"/>
        <v>0.22641509433962265</v>
      </c>
      <c r="AH39" s="49">
        <f t="shared" si="65"/>
        <v>3.0303030303030304E-2</v>
      </c>
      <c r="AI39" s="49">
        <f t="shared" si="66"/>
        <v>-4.6666666666666669E-2</v>
      </c>
      <c r="AJ39" s="49">
        <f t="shared" si="67"/>
        <v>3.3557046979865772E-2</v>
      </c>
      <c r="AK39" s="49">
        <f t="shared" si="26"/>
        <v>-6.9230769230769235E-2</v>
      </c>
      <c r="AL39" s="49">
        <f t="shared" si="26"/>
        <v>-0.1</v>
      </c>
      <c r="AM39" s="49">
        <f t="shared" si="26"/>
        <v>-4.195804195804196E-2</v>
      </c>
      <c r="AN39" s="49">
        <f t="shared" si="26"/>
        <v>0.16883116883116883</v>
      </c>
      <c r="AO39" s="49">
        <f t="shared" si="26"/>
        <v>-0.10743801652892562</v>
      </c>
      <c r="AP39" s="49">
        <f t="shared" si="68"/>
        <v>0.20261437908496732</v>
      </c>
      <c r="AQ39" s="49">
        <f t="shared" si="69"/>
        <v>0.27007299270072993</v>
      </c>
      <c r="AR39" s="49">
        <f t="shared" si="70"/>
        <v>-2.7777777777777776E-2</v>
      </c>
      <c r="AS39" s="49">
        <f t="shared" si="71"/>
        <v>0.26851851851851855</v>
      </c>
      <c r="AT39" s="49">
        <f t="shared" si="72"/>
        <v>-0.10326086956521739</v>
      </c>
      <c r="AU39" s="49">
        <f t="shared" si="73"/>
        <v>-1.7241379310344827E-2</v>
      </c>
      <c r="AV39" s="49">
        <f t="shared" si="27"/>
        <v>-0.12</v>
      </c>
      <c r="AW39" s="49">
        <f t="shared" si="27"/>
        <v>-0.18248175182481752</v>
      </c>
      <c r="AX39" s="49">
        <f t="shared" si="27"/>
        <v>6.6666666666666666E-2</v>
      </c>
      <c r="AY39" s="49">
        <f t="shared" si="27"/>
        <v>5.8479532163742687E-2</v>
      </c>
      <c r="AZ39" s="49">
        <f t="shared" si="27"/>
        <v>-6.4935064935064929E-2</v>
      </c>
      <c r="BA39" s="49">
        <f t="shared" si="27"/>
        <v>0.7589285714285714</v>
      </c>
      <c r="BB39" s="49">
        <f t="shared" si="27"/>
        <v>0.36931818181818182</v>
      </c>
      <c r="BC39" s="49">
        <f t="shared" si="27"/>
        <v>0.22651933701657459</v>
      </c>
      <c r="BD39" s="49">
        <f t="shared" si="27"/>
        <v>0.57638888888888884</v>
      </c>
      <c r="BE39" s="49">
        <f t="shared" si="27"/>
        <v>-0.46700507614213199</v>
      </c>
      <c r="BF39" s="49">
        <f t="shared" si="27"/>
        <v>-0.26556016597510373</v>
      </c>
      <c r="BG39" s="49">
        <f t="shared" si="27"/>
        <v>-0.14864864864864866</v>
      </c>
      <c r="BH39" s="49">
        <f t="shared" si="27"/>
        <v>-0.18502202643171806</v>
      </c>
      <c r="BI39" s="49">
        <f t="shared" si="27"/>
        <v>0.10476190476190476</v>
      </c>
      <c r="BJ39" s="49">
        <f t="shared" si="27"/>
        <v>9.03954802259887E-2</v>
      </c>
      <c r="BK39" s="49">
        <f t="shared" si="74"/>
        <v>-0.19047619047619047</v>
      </c>
      <c r="BL39" s="49">
        <f t="shared" si="28"/>
        <v>5.9459459459459463E-2</v>
      </c>
      <c r="BM39" s="49">
        <f t="shared" si="28"/>
        <v>0.40517241379310343</v>
      </c>
      <c r="BN39" s="49">
        <f t="shared" si="28"/>
        <v>0.34196891191709844</v>
      </c>
      <c r="BO39" s="49">
        <f t="shared" si="28"/>
        <v>0.42483660130718953</v>
      </c>
      <c r="BP39" s="49">
        <f t="shared" si="28"/>
        <v>0.32653061224489793</v>
      </c>
      <c r="BQ39" s="49">
        <f t="shared" si="28"/>
        <v>-3.6809815950920248E-2</v>
      </c>
      <c r="BR39" s="49">
        <f t="shared" si="28"/>
        <v>-0.30115830115830117</v>
      </c>
      <c r="BS39" s="49">
        <f t="shared" si="29"/>
        <v>4.0540540540540543E-2</v>
      </c>
      <c r="BT39" s="49">
        <f t="shared" si="30"/>
        <v>0.25324675324675322</v>
      </c>
      <c r="BU39" s="49">
        <f t="shared" si="31"/>
        <v>0.20725388601036268</v>
      </c>
      <c r="BV39" s="49">
        <f t="shared" si="32"/>
        <v>0.29613733905579398</v>
      </c>
      <c r="BW39" s="49">
        <f t="shared" si="33"/>
        <v>0.31456953642384106</v>
      </c>
      <c r="BX39" s="49">
        <f t="shared" si="33"/>
        <v>-7.8085642317380355E-2</v>
      </c>
      <c r="BY39" s="49">
        <f t="shared" si="33"/>
        <v>0.43989071038251365</v>
      </c>
      <c r="BZ39" s="49">
        <f t="shared" si="33"/>
        <v>0.13662239089184061</v>
      </c>
      <c r="CA39" s="49">
        <f t="shared" si="33"/>
        <v>-4.6744574290484141E-2</v>
      </c>
      <c r="CB39" s="49">
        <f t="shared" si="33"/>
        <v>6.6549912434325745E-2</v>
      </c>
      <c r="CC39" s="49">
        <f t="shared" si="33"/>
        <v>6.8965517241379309E-2</v>
      </c>
      <c r="CD39" s="49">
        <f t="shared" si="33"/>
        <v>-5.8371735791090631E-2</v>
      </c>
      <c r="CE39" s="49">
        <f t="shared" si="33"/>
        <v>0.24469820554649266</v>
      </c>
      <c r="CF39" s="49">
        <f t="shared" si="33"/>
        <v>-4.1939711664482307E-2</v>
      </c>
      <c r="CG39" s="49">
        <f t="shared" si="33"/>
        <v>-6.5663474692202461E-2</v>
      </c>
      <c r="CH39" s="49">
        <f t="shared" si="33"/>
        <v>0.12884333821376281</v>
      </c>
      <c r="CI39" s="49">
        <f t="shared" si="33"/>
        <v>5.8365758754863814E-2</v>
      </c>
    </row>
    <row r="40" spans="2:87" ht="17.100000000000001" customHeight="1" thickBot="1" x14ac:dyDescent="0.25">
      <c r="B40" s="36" t="s">
        <v>125</v>
      </c>
      <c r="C40" s="49">
        <f t="shared" si="34"/>
        <v>0.21052631578947367</v>
      </c>
      <c r="D40" s="49">
        <f t="shared" si="35"/>
        <v>2</v>
      </c>
      <c r="E40" s="49">
        <f t="shared" si="36"/>
        <v>0.2</v>
      </c>
      <c r="F40" s="49">
        <f t="shared" si="37"/>
        <v>3.2857142857142856</v>
      </c>
      <c r="G40" s="49">
        <f t="shared" si="38"/>
        <v>0.39130434782608697</v>
      </c>
      <c r="H40" s="49">
        <f t="shared" si="39"/>
        <v>0.73333333333333328</v>
      </c>
      <c r="I40" s="49">
        <f t="shared" si="40"/>
        <v>1.0833333333333333</v>
      </c>
      <c r="J40" s="49">
        <f t="shared" si="41"/>
        <v>-0.16666666666666666</v>
      </c>
      <c r="K40" s="49">
        <f t="shared" si="42"/>
        <v>-3.125E-2</v>
      </c>
      <c r="L40" s="49">
        <f t="shared" si="43"/>
        <v>-0.28846153846153844</v>
      </c>
      <c r="M40" s="49">
        <f t="shared" si="44"/>
        <v>0.24</v>
      </c>
      <c r="N40" s="49">
        <f t="shared" si="45"/>
        <v>0.12</v>
      </c>
      <c r="O40" s="49">
        <f t="shared" si="46"/>
        <v>1.064516129032258</v>
      </c>
      <c r="P40" s="49">
        <f t="shared" si="47"/>
        <v>0.51351351351351349</v>
      </c>
      <c r="Q40" s="49">
        <f t="shared" si="48"/>
        <v>-6.4516129032258063E-2</v>
      </c>
      <c r="R40" s="49">
        <f t="shared" si="49"/>
        <v>-0.14285714285714285</v>
      </c>
      <c r="S40" s="49">
        <f t="shared" si="50"/>
        <v>0</v>
      </c>
      <c r="T40" s="49">
        <f t="shared" si="51"/>
        <v>-3.5714285714285712E-2</v>
      </c>
      <c r="U40" s="49">
        <f t="shared" si="52"/>
        <v>0.2413793103448276</v>
      </c>
      <c r="V40" s="49">
        <f t="shared" si="53"/>
        <v>-0.125</v>
      </c>
      <c r="W40" s="49">
        <f t="shared" si="54"/>
        <v>-0.34375</v>
      </c>
      <c r="X40" s="49">
        <f t="shared" si="55"/>
        <v>-3.7037037037037035E-2</v>
      </c>
      <c r="Y40" s="49">
        <f t="shared" si="56"/>
        <v>5.5555555555555552E-2</v>
      </c>
      <c r="Z40" s="49">
        <f t="shared" si="57"/>
        <v>0.2857142857142857</v>
      </c>
      <c r="AA40" s="49">
        <f t="shared" si="58"/>
        <v>0.19047619047619047</v>
      </c>
      <c r="AB40" s="49">
        <f t="shared" si="59"/>
        <v>0.13461538461538461</v>
      </c>
      <c r="AC40" s="49">
        <f t="shared" si="60"/>
        <v>-0.18421052631578946</v>
      </c>
      <c r="AD40" s="49">
        <f t="shared" si="61"/>
        <v>0</v>
      </c>
      <c r="AE40" s="49">
        <f t="shared" si="62"/>
        <v>0.14000000000000001</v>
      </c>
      <c r="AF40" s="49">
        <f t="shared" si="63"/>
        <v>0.13559322033898305</v>
      </c>
      <c r="AG40" s="49">
        <f t="shared" si="64"/>
        <v>0.967741935483871</v>
      </c>
      <c r="AH40" s="49">
        <f t="shared" si="65"/>
        <v>0.20370370370370369</v>
      </c>
      <c r="AI40" s="49">
        <f t="shared" si="66"/>
        <v>0.22807017543859648</v>
      </c>
      <c r="AJ40" s="49">
        <f t="shared" si="67"/>
        <v>0.14925373134328357</v>
      </c>
      <c r="AK40" s="49">
        <f t="shared" si="26"/>
        <v>-0.44262295081967212</v>
      </c>
      <c r="AL40" s="49">
        <f t="shared" si="26"/>
        <v>4.6153846153846156E-2</v>
      </c>
      <c r="AM40" s="49">
        <f t="shared" si="26"/>
        <v>-0.14285714285714285</v>
      </c>
      <c r="AN40" s="49">
        <f t="shared" si="26"/>
        <v>-0.16883116883116883</v>
      </c>
      <c r="AO40" s="49">
        <f t="shared" si="26"/>
        <v>0.17647058823529413</v>
      </c>
      <c r="AP40" s="49">
        <f t="shared" si="68"/>
        <v>0.20588235294117646</v>
      </c>
      <c r="AQ40" s="49">
        <f t="shared" si="69"/>
        <v>0.13333333333333333</v>
      </c>
      <c r="AR40" s="49">
        <f t="shared" si="70"/>
        <v>0.375</v>
      </c>
      <c r="AS40" s="49">
        <f t="shared" si="71"/>
        <v>0.32500000000000001</v>
      </c>
      <c r="AT40" s="49">
        <f t="shared" si="72"/>
        <v>-0.14634146341463414</v>
      </c>
      <c r="AU40" s="49">
        <f t="shared" si="73"/>
        <v>0.19117647058823528</v>
      </c>
      <c r="AV40" s="49">
        <f t="shared" si="27"/>
        <v>6.8181818181818177E-2</v>
      </c>
      <c r="AW40" s="49">
        <f t="shared" si="27"/>
        <v>-9.4339622641509441E-2</v>
      </c>
      <c r="AX40" s="49">
        <f t="shared" si="27"/>
        <v>8.5714285714285715E-2</v>
      </c>
      <c r="AY40" s="49">
        <f t="shared" si="27"/>
        <v>-0.19753086419753085</v>
      </c>
      <c r="AZ40" s="49">
        <f t="shared" si="27"/>
        <v>-0.51063829787234039</v>
      </c>
      <c r="BA40" s="49">
        <f t="shared" si="27"/>
        <v>0.70833333333333337</v>
      </c>
      <c r="BB40" s="49">
        <f t="shared" si="27"/>
        <v>0.13157894736842105</v>
      </c>
      <c r="BC40" s="49">
        <f t="shared" si="27"/>
        <v>0.50769230769230766</v>
      </c>
      <c r="BD40" s="49">
        <f t="shared" si="27"/>
        <v>1.3478260869565217</v>
      </c>
      <c r="BE40" s="49">
        <f t="shared" si="27"/>
        <v>-1.2195121951219513E-2</v>
      </c>
      <c r="BF40" s="49">
        <f t="shared" si="27"/>
        <v>0.19767441860465115</v>
      </c>
      <c r="BG40" s="49">
        <f t="shared" si="27"/>
        <v>-0.19387755102040816</v>
      </c>
      <c r="BH40" s="49">
        <f t="shared" si="27"/>
        <v>-0.29629629629629628</v>
      </c>
      <c r="BI40" s="49">
        <f t="shared" si="27"/>
        <v>-0.39506172839506171</v>
      </c>
      <c r="BJ40" s="49">
        <f t="shared" si="27"/>
        <v>-0.12621359223300971</v>
      </c>
      <c r="BK40" s="49">
        <f t="shared" si="74"/>
        <v>0.53164556962025311</v>
      </c>
      <c r="BL40" s="49">
        <f t="shared" si="28"/>
        <v>0.26315789473684209</v>
      </c>
      <c r="BM40" s="49">
        <f t="shared" si="28"/>
        <v>-0.16326530612244897</v>
      </c>
      <c r="BN40" s="49">
        <f t="shared" si="28"/>
        <v>0.16666666666666666</v>
      </c>
      <c r="BO40" s="49">
        <f t="shared" si="28"/>
        <v>9.9173553719008267E-2</v>
      </c>
      <c r="BP40" s="49">
        <f t="shared" si="28"/>
        <v>0.57291666666666663</v>
      </c>
      <c r="BQ40" s="49">
        <f t="shared" si="28"/>
        <v>0.51219512195121952</v>
      </c>
      <c r="BR40" s="49">
        <f t="shared" si="28"/>
        <v>-0.16190476190476191</v>
      </c>
      <c r="BS40" s="49">
        <f t="shared" si="29"/>
        <v>1.3584905660377358</v>
      </c>
      <c r="BT40" s="49">
        <f t="shared" si="30"/>
        <v>0.27200000000000002</v>
      </c>
      <c r="BU40" s="49">
        <f t="shared" si="31"/>
        <v>-2.5157232704402517E-2</v>
      </c>
      <c r="BV40" s="49">
        <f t="shared" si="32"/>
        <v>0.2709677419354839</v>
      </c>
      <c r="BW40" s="49">
        <f t="shared" si="33"/>
        <v>-5.076142131979695E-3</v>
      </c>
      <c r="BX40" s="49">
        <f t="shared" si="33"/>
        <v>-5.1020408163265307E-2</v>
      </c>
      <c r="BY40" s="49">
        <f t="shared" si="33"/>
        <v>4.3010752688172046E-2</v>
      </c>
      <c r="BZ40" s="49">
        <f t="shared" si="33"/>
        <v>0.28865979381443296</v>
      </c>
      <c r="CA40" s="49">
        <f t="shared" si="33"/>
        <v>-4.0000000000000001E-3</v>
      </c>
      <c r="CB40" s="49">
        <f t="shared" si="33"/>
        <v>-1.2048192771084338E-2</v>
      </c>
      <c r="CC40" s="49">
        <f t="shared" si="33"/>
        <v>0.13414634146341464</v>
      </c>
      <c r="CD40" s="49">
        <f t="shared" si="33"/>
        <v>7.1684587813620068E-2</v>
      </c>
      <c r="CE40" s="49">
        <f t="shared" si="33"/>
        <v>-6.6889632107023408E-2</v>
      </c>
      <c r="CF40" s="49">
        <f t="shared" si="33"/>
        <v>0.39784946236559138</v>
      </c>
      <c r="CG40" s="49">
        <f t="shared" si="33"/>
        <v>-0.24615384615384617</v>
      </c>
      <c r="CH40" s="49">
        <f t="shared" si="33"/>
        <v>0.23469387755102042</v>
      </c>
      <c r="CI40" s="49">
        <f t="shared" si="33"/>
        <v>0.19559228650137742</v>
      </c>
    </row>
    <row r="41" spans="2:87" ht="17.100000000000001" customHeight="1" thickBot="1" x14ac:dyDescent="0.25">
      <c r="B41" s="36" t="s">
        <v>126</v>
      </c>
      <c r="C41" s="49">
        <f t="shared" si="34"/>
        <v>0.15853658536585366</v>
      </c>
      <c r="D41" s="49">
        <f t="shared" si="35"/>
        <v>0.11578947368421053</v>
      </c>
      <c r="E41" s="49">
        <f t="shared" si="36"/>
        <v>0.63157894736842102</v>
      </c>
      <c r="F41" s="49">
        <f t="shared" si="37"/>
        <v>0.4</v>
      </c>
      <c r="G41" s="49">
        <f t="shared" si="38"/>
        <v>0.26315789473684209</v>
      </c>
      <c r="H41" s="49">
        <f t="shared" si="39"/>
        <v>0.3867924528301887</v>
      </c>
      <c r="I41" s="49">
        <f t="shared" si="40"/>
        <v>-9.6774193548387094E-2</v>
      </c>
      <c r="J41" s="49">
        <f t="shared" si="41"/>
        <v>0.22321428571428573</v>
      </c>
      <c r="K41" s="49">
        <f t="shared" si="42"/>
        <v>3.3333333333333333E-2</v>
      </c>
      <c r="L41" s="49">
        <f t="shared" si="43"/>
        <v>-8.8435374149659865E-2</v>
      </c>
      <c r="M41" s="49">
        <f t="shared" si="44"/>
        <v>-1.1904761904761904E-2</v>
      </c>
      <c r="N41" s="49">
        <f t="shared" si="45"/>
        <v>-7.2992700729927005E-3</v>
      </c>
      <c r="O41" s="49">
        <f t="shared" si="46"/>
        <v>0.20161290322580644</v>
      </c>
      <c r="P41" s="49">
        <f t="shared" si="47"/>
        <v>8.2089552238805971E-2</v>
      </c>
      <c r="Q41" s="49">
        <f t="shared" si="48"/>
        <v>0.21686746987951808</v>
      </c>
      <c r="R41" s="49">
        <f t="shared" si="49"/>
        <v>0.39705882352941174</v>
      </c>
      <c r="S41" s="49">
        <f t="shared" si="50"/>
        <v>5.3691275167785234E-2</v>
      </c>
      <c r="T41" s="49">
        <f t="shared" si="51"/>
        <v>-0.13793103448275862</v>
      </c>
      <c r="U41" s="49">
        <f t="shared" si="52"/>
        <v>-0.15841584158415842</v>
      </c>
      <c r="V41" s="49">
        <f t="shared" si="53"/>
        <v>-0.34210526315789475</v>
      </c>
      <c r="W41" s="49">
        <f t="shared" si="54"/>
        <v>-3.1847133757961783E-2</v>
      </c>
      <c r="X41" s="49">
        <f t="shared" si="55"/>
        <v>0.376</v>
      </c>
      <c r="Y41" s="49">
        <f t="shared" si="56"/>
        <v>0.47058823529411764</v>
      </c>
      <c r="Z41" s="49">
        <f t="shared" si="57"/>
        <v>0.60799999999999998</v>
      </c>
      <c r="AA41" s="49">
        <f t="shared" si="58"/>
        <v>0.17763157894736842</v>
      </c>
      <c r="AB41" s="49">
        <f t="shared" si="59"/>
        <v>0.27325581395348836</v>
      </c>
      <c r="AC41" s="49">
        <f t="shared" si="60"/>
        <v>0.16800000000000001</v>
      </c>
      <c r="AD41" s="49">
        <f t="shared" si="61"/>
        <v>0.14427860696517414</v>
      </c>
      <c r="AE41" s="49">
        <f t="shared" si="62"/>
        <v>8.3798882681564241E-2</v>
      </c>
      <c r="AF41" s="49">
        <f t="shared" si="63"/>
        <v>-5.9360730593607303E-2</v>
      </c>
      <c r="AG41" s="49">
        <f t="shared" si="64"/>
        <v>6.8493150684931503E-2</v>
      </c>
      <c r="AH41" s="49">
        <f t="shared" si="65"/>
        <v>-1.7391304347826087E-2</v>
      </c>
      <c r="AI41" s="49">
        <f t="shared" si="66"/>
        <v>0.28350515463917525</v>
      </c>
      <c r="AJ41" s="49">
        <f t="shared" si="67"/>
        <v>0.38834951456310679</v>
      </c>
      <c r="AK41" s="49">
        <f t="shared" si="26"/>
        <v>3.2051282051282048E-2</v>
      </c>
      <c r="AL41" s="49">
        <f t="shared" si="26"/>
        <v>1.7699115044247787E-2</v>
      </c>
      <c r="AM41" s="49">
        <f t="shared" si="26"/>
        <v>1.6064257028112448E-2</v>
      </c>
      <c r="AN41" s="49">
        <f t="shared" si="26"/>
        <v>1.7482517482517484E-2</v>
      </c>
      <c r="AO41" s="49">
        <f t="shared" si="26"/>
        <v>-4.3478260869565216E-2</v>
      </c>
      <c r="AP41" s="49">
        <f t="shared" si="68"/>
        <v>0</v>
      </c>
      <c r="AQ41" s="49">
        <f t="shared" si="69"/>
        <v>-4.3478260869565216E-2</v>
      </c>
      <c r="AR41" s="49">
        <f t="shared" si="70"/>
        <v>-0.19931271477663232</v>
      </c>
      <c r="AS41" s="49">
        <f t="shared" si="71"/>
        <v>5.1948051948051951E-2</v>
      </c>
      <c r="AT41" s="49">
        <f t="shared" si="72"/>
        <v>8.6956521739130436E-3</v>
      </c>
      <c r="AU41" s="49">
        <f t="shared" si="73"/>
        <v>-6.6115702479338845E-2</v>
      </c>
      <c r="AV41" s="49">
        <f t="shared" si="27"/>
        <v>-6.8669527896995708E-2</v>
      </c>
      <c r="AW41" s="49">
        <f t="shared" si="27"/>
        <v>3.0864197530864196E-2</v>
      </c>
      <c r="AX41" s="49">
        <f t="shared" si="27"/>
        <v>0.13793103448275862</v>
      </c>
      <c r="AY41" s="49">
        <f t="shared" si="27"/>
        <v>4.4247787610619468E-3</v>
      </c>
      <c r="AZ41" s="49">
        <f t="shared" si="27"/>
        <v>-0.46543778801843316</v>
      </c>
      <c r="BA41" s="49">
        <f t="shared" si="27"/>
        <v>0.31736526946107785</v>
      </c>
      <c r="BB41" s="49">
        <f t="shared" si="27"/>
        <v>0.125</v>
      </c>
      <c r="BC41" s="49">
        <f t="shared" si="27"/>
        <v>0.37444933920704848</v>
      </c>
      <c r="BD41" s="49">
        <f t="shared" si="27"/>
        <v>1.3275862068965518</v>
      </c>
      <c r="BE41" s="49">
        <f t="shared" si="27"/>
        <v>-0.13636363636363635</v>
      </c>
      <c r="BF41" s="49">
        <f t="shared" si="27"/>
        <v>-0.2053872053872054</v>
      </c>
      <c r="BG41" s="49">
        <f t="shared" si="27"/>
        <v>-0.15384615384615385</v>
      </c>
      <c r="BH41" s="49">
        <f t="shared" si="27"/>
        <v>-3.7037037037037035E-2</v>
      </c>
      <c r="BI41" s="49">
        <f t="shared" si="27"/>
        <v>-0.1368421052631579</v>
      </c>
      <c r="BJ41" s="49">
        <f t="shared" si="27"/>
        <v>-0.15254237288135594</v>
      </c>
      <c r="BK41" s="49">
        <f t="shared" si="74"/>
        <v>-0.28030303030303028</v>
      </c>
      <c r="BL41" s="49">
        <f t="shared" si="28"/>
        <v>-9.2307692307692313E-2</v>
      </c>
      <c r="BM41" s="49">
        <f t="shared" si="28"/>
        <v>-6.0975609756097563E-3</v>
      </c>
      <c r="BN41" s="49">
        <f t="shared" si="28"/>
        <v>-5.0000000000000001E-3</v>
      </c>
      <c r="BO41" s="49">
        <f t="shared" si="28"/>
        <v>2.6315789473684209E-2</v>
      </c>
      <c r="BP41" s="49">
        <f t="shared" si="28"/>
        <v>-4.6610169491525424E-2</v>
      </c>
      <c r="BQ41" s="49">
        <f t="shared" si="28"/>
        <v>0.17177914110429449</v>
      </c>
      <c r="BR41" s="49">
        <f t="shared" si="28"/>
        <v>0.1407035175879397</v>
      </c>
      <c r="BS41" s="49">
        <f t="shared" si="29"/>
        <v>0.2929936305732484</v>
      </c>
      <c r="BT41" s="49">
        <f t="shared" si="30"/>
        <v>0.2019704433497537</v>
      </c>
      <c r="BU41" s="49">
        <f t="shared" si="31"/>
        <v>-2.2540983606557378E-2</v>
      </c>
      <c r="BV41" s="49">
        <f t="shared" si="32"/>
        <v>0.22641509433962265</v>
      </c>
      <c r="BW41" s="49">
        <f t="shared" si="33"/>
        <v>-0.15897435897435896</v>
      </c>
      <c r="BX41" s="49">
        <f t="shared" si="33"/>
        <v>0.32113821138211385</v>
      </c>
      <c r="BY41" s="49">
        <f t="shared" si="33"/>
        <v>0.19076923076923077</v>
      </c>
      <c r="BZ41" s="49">
        <f t="shared" si="33"/>
        <v>1.0335917312661499E-2</v>
      </c>
      <c r="CA41" s="49">
        <f t="shared" si="33"/>
        <v>0.18414322250639387</v>
      </c>
      <c r="CB41" s="49">
        <f t="shared" si="33"/>
        <v>2.1598272138228943E-3</v>
      </c>
      <c r="CC41" s="49">
        <f t="shared" si="33"/>
        <v>-6.3577586206896547E-2</v>
      </c>
      <c r="CD41" s="49">
        <f t="shared" si="33"/>
        <v>5.7537399309551211E-3</v>
      </c>
      <c r="CE41" s="49">
        <f t="shared" si="33"/>
        <v>-1.6018306636155607E-2</v>
      </c>
      <c r="CF41" s="49">
        <f t="shared" si="33"/>
        <v>0.17209302325581396</v>
      </c>
      <c r="CG41" s="49">
        <f t="shared" si="33"/>
        <v>-0.11904761904761904</v>
      </c>
      <c r="CH41" s="49">
        <f t="shared" si="33"/>
        <v>-0.11261261261261261</v>
      </c>
      <c r="CI41" s="49">
        <f t="shared" si="33"/>
        <v>6.3451776649746189E-2</v>
      </c>
    </row>
    <row r="42" spans="2:87" ht="17.100000000000001" customHeight="1" thickBot="1" x14ac:dyDescent="0.25">
      <c r="B42" s="36" t="s">
        <v>127</v>
      </c>
      <c r="C42" s="49">
        <f t="shared" si="34"/>
        <v>-0.625</v>
      </c>
      <c r="D42" s="49">
        <f t="shared" si="35"/>
        <v>0.6</v>
      </c>
      <c r="E42" s="49">
        <f t="shared" si="36"/>
        <v>-0.42857142857142855</v>
      </c>
      <c r="F42" s="49">
        <f t="shared" si="37"/>
        <v>1</v>
      </c>
      <c r="G42" s="49">
        <f t="shared" si="38"/>
        <v>-0.66666666666666663</v>
      </c>
      <c r="H42" s="49">
        <f t="shared" si="39"/>
        <v>-1</v>
      </c>
      <c r="I42" s="49">
        <f t="shared" si="40"/>
        <v>-1</v>
      </c>
      <c r="J42" s="49">
        <f t="shared" si="41"/>
        <v>-0.5</v>
      </c>
      <c r="K42" s="49">
        <f t="shared" si="42"/>
        <v>4</v>
      </c>
      <c r="L42" s="49" t="s">
        <v>239</v>
      </c>
      <c r="M42" s="49" t="s">
        <v>239</v>
      </c>
      <c r="N42" s="49">
        <f t="shared" si="45"/>
        <v>-0.5</v>
      </c>
      <c r="O42" s="49">
        <f t="shared" si="46"/>
        <v>0.6</v>
      </c>
      <c r="P42" s="49">
        <f t="shared" si="47"/>
        <v>0</v>
      </c>
      <c r="Q42" s="49">
        <f t="shared" si="48"/>
        <v>2.5</v>
      </c>
      <c r="R42" s="49">
        <f t="shared" si="49"/>
        <v>0</v>
      </c>
      <c r="S42" s="49">
        <f t="shared" si="50"/>
        <v>-0.5</v>
      </c>
      <c r="T42" s="49">
        <f t="shared" si="51"/>
        <v>0.33333333333333331</v>
      </c>
      <c r="U42" s="49">
        <f t="shared" si="52"/>
        <v>-0.7142857142857143</v>
      </c>
      <c r="V42" s="49">
        <f t="shared" si="53"/>
        <v>0.5</v>
      </c>
      <c r="W42" s="49">
        <f t="shared" si="54"/>
        <v>-0.25</v>
      </c>
      <c r="X42" s="49">
        <f>+(AB21-X21)/X21</f>
        <v>0</v>
      </c>
      <c r="Y42" s="49">
        <f t="shared" si="56"/>
        <v>-0.5</v>
      </c>
      <c r="Z42" s="49">
        <f>+(AD21-Z21)/Z21</f>
        <v>0.66666666666666663</v>
      </c>
      <c r="AA42" s="49">
        <f t="shared" si="58"/>
        <v>-0.33333333333333331</v>
      </c>
      <c r="AB42" s="49">
        <f t="shared" si="59"/>
        <v>1.25</v>
      </c>
      <c r="AC42" s="49">
        <f t="shared" si="60"/>
        <v>3</v>
      </c>
      <c r="AD42" s="49">
        <f>+(AH21-AD21)/AD21</f>
        <v>0.4</v>
      </c>
      <c r="AE42" s="49">
        <f t="shared" si="62"/>
        <v>7.5</v>
      </c>
      <c r="AF42" s="49">
        <f>+(AJ21-AF21)/AF21</f>
        <v>1.3333333333333333</v>
      </c>
      <c r="AG42" s="49">
        <f t="shared" si="64"/>
        <v>1.75</v>
      </c>
      <c r="AH42" s="49">
        <f>+(AL21-AH21)/AH21</f>
        <v>0.8571428571428571</v>
      </c>
      <c r="AI42" s="49">
        <f t="shared" si="66"/>
        <v>-0.11764705882352941</v>
      </c>
      <c r="AJ42" s="49">
        <f t="shared" si="66"/>
        <v>0.14285714285714285</v>
      </c>
      <c r="AK42" s="49">
        <f t="shared" si="66"/>
        <v>0.81818181818181823</v>
      </c>
      <c r="AL42" s="49">
        <f t="shared" si="66"/>
        <v>0.53846153846153844</v>
      </c>
      <c r="AM42" s="49">
        <f t="shared" si="66"/>
        <v>1</v>
      </c>
      <c r="AN42" s="49">
        <f t="shared" si="66"/>
        <v>0.16666666666666666</v>
      </c>
      <c r="AO42" s="49">
        <f t="shared" si="66"/>
        <v>-0.45</v>
      </c>
      <c r="AP42" s="49">
        <f t="shared" si="68"/>
        <v>0</v>
      </c>
      <c r="AQ42" s="49">
        <f t="shared" si="69"/>
        <v>-0.23333333333333334</v>
      </c>
      <c r="AR42" s="49">
        <f t="shared" si="70"/>
        <v>-0.5</v>
      </c>
      <c r="AS42" s="49">
        <f t="shared" si="71"/>
        <v>9.0909090909090912E-2</v>
      </c>
      <c r="AT42" s="49">
        <f t="shared" si="72"/>
        <v>0.45</v>
      </c>
      <c r="AU42" s="49">
        <f t="shared" si="73"/>
        <v>0.47826086956521741</v>
      </c>
      <c r="AV42" s="49">
        <f t="shared" si="73"/>
        <v>1.4285714285714286</v>
      </c>
      <c r="AW42" s="49">
        <f t="shared" si="73"/>
        <v>0.41666666666666669</v>
      </c>
      <c r="AX42" s="49">
        <f t="shared" si="73"/>
        <v>0</v>
      </c>
      <c r="AY42" s="49">
        <f t="shared" si="73"/>
        <v>-0.41176470588235292</v>
      </c>
      <c r="AZ42" s="49">
        <f t="shared" si="73"/>
        <v>-0.82352941176470584</v>
      </c>
      <c r="BA42" s="49">
        <f t="shared" si="73"/>
        <v>0.35294117647058826</v>
      </c>
      <c r="BB42" s="49">
        <f t="shared" si="73"/>
        <v>0.17241379310344829</v>
      </c>
      <c r="BC42" s="49">
        <f t="shared" si="73"/>
        <v>0.15</v>
      </c>
      <c r="BD42" s="49">
        <f t="shared" si="73"/>
        <v>3.3333333333333335</v>
      </c>
      <c r="BE42" s="49">
        <f t="shared" si="73"/>
        <v>0.13043478260869565</v>
      </c>
      <c r="BF42" s="49">
        <f t="shared" si="73"/>
        <v>-0.26470588235294118</v>
      </c>
      <c r="BG42" s="49">
        <f t="shared" si="73"/>
        <v>0.13043478260869565</v>
      </c>
      <c r="BH42" s="49">
        <f t="shared" si="73"/>
        <v>3.8461538461538464E-2</v>
      </c>
      <c r="BI42" s="49">
        <f t="shared" si="73"/>
        <v>-0.42307692307692307</v>
      </c>
      <c r="BJ42" s="49">
        <f t="shared" si="73"/>
        <v>0.16</v>
      </c>
      <c r="BK42" s="49">
        <f t="shared" si="74"/>
        <v>-0.38461538461538464</v>
      </c>
      <c r="BL42" s="49">
        <f t="shared" si="28"/>
        <v>0.66666666666666663</v>
      </c>
      <c r="BM42" s="49">
        <f t="shared" si="28"/>
        <v>1.6666666666666667</v>
      </c>
      <c r="BN42" s="49">
        <f t="shared" si="28"/>
        <v>-6.8965517241379309E-2</v>
      </c>
      <c r="BO42" s="49">
        <f t="shared" si="28"/>
        <v>0.5</v>
      </c>
      <c r="BP42" s="49">
        <f t="shared" si="28"/>
        <v>-0.46666666666666667</v>
      </c>
      <c r="BQ42" s="49">
        <f t="shared" si="28"/>
        <v>-0.5</v>
      </c>
      <c r="BR42" s="49">
        <f t="shared" si="28"/>
        <v>-7.407407407407407E-2</v>
      </c>
      <c r="BS42" s="49">
        <f t="shared" si="29"/>
        <v>-4.1666666666666664E-2</v>
      </c>
      <c r="BT42" s="49">
        <f t="shared" si="30"/>
        <v>-0.78260869565217395</v>
      </c>
      <c r="BU42" s="49">
        <f t="shared" si="31"/>
        <v>1.4</v>
      </c>
      <c r="BV42" s="49">
        <f t="shared" si="32"/>
        <v>0.66666666666666663</v>
      </c>
      <c r="BW42" s="49">
        <f t="shared" si="33"/>
        <v>-0.35</v>
      </c>
      <c r="BX42" s="49">
        <f t="shared" si="33"/>
        <v>0</v>
      </c>
      <c r="BY42" s="49">
        <f t="shared" si="33"/>
        <v>0.69230769230769229</v>
      </c>
      <c r="BZ42" s="49">
        <f t="shared" si="33"/>
        <v>1.8181818181818181</v>
      </c>
      <c r="CA42" s="49">
        <f t="shared" si="33"/>
        <v>0.27419354838709675</v>
      </c>
      <c r="CB42" s="49">
        <f t="shared" si="33"/>
        <v>0.12658227848101267</v>
      </c>
      <c r="CC42" s="49">
        <f t="shared" si="33"/>
        <v>-0.12359550561797752</v>
      </c>
      <c r="CD42" s="49">
        <f t="shared" si="33"/>
        <v>0.46153846153846156</v>
      </c>
      <c r="CE42" s="49">
        <f t="shared" si="33"/>
        <v>-0.27192982456140352</v>
      </c>
      <c r="CF42" s="49">
        <f t="shared" si="33"/>
        <v>0.20481927710843373</v>
      </c>
      <c r="CG42" s="49">
        <f t="shared" si="33"/>
        <v>-0.03</v>
      </c>
      <c r="CH42" s="49">
        <f t="shared" si="33"/>
        <v>0.31958762886597936</v>
      </c>
      <c r="CI42" s="49">
        <f t="shared" si="33"/>
        <v>-0.2734375</v>
      </c>
    </row>
    <row r="43" spans="2:87" ht="17.100000000000001" customHeight="1" thickBot="1" x14ac:dyDescent="0.25">
      <c r="B43" s="37" t="s">
        <v>128</v>
      </c>
      <c r="C43" s="50">
        <f t="shared" si="34"/>
        <v>8.9041095890410957E-3</v>
      </c>
      <c r="D43" s="50">
        <f t="shared" si="35"/>
        <v>0.13222591362126246</v>
      </c>
      <c r="E43" s="50">
        <f t="shared" si="36"/>
        <v>0.14311431143114312</v>
      </c>
      <c r="F43" s="51">
        <f t="shared" si="37"/>
        <v>0.13648834019204389</v>
      </c>
      <c r="G43" s="50">
        <f t="shared" si="38"/>
        <v>0.12627291242362526</v>
      </c>
      <c r="H43" s="50">
        <f t="shared" si="39"/>
        <v>9.6830985915492954E-2</v>
      </c>
      <c r="I43" s="50">
        <f t="shared" si="40"/>
        <v>0.12440944881889764</v>
      </c>
      <c r="J43" s="51">
        <f t="shared" si="41"/>
        <v>0.22872661436330718</v>
      </c>
      <c r="K43" s="50">
        <f t="shared" si="42"/>
        <v>0.32790837854128996</v>
      </c>
      <c r="L43" s="50">
        <f t="shared" si="43"/>
        <v>0.31086142322097376</v>
      </c>
      <c r="M43" s="50">
        <f t="shared" si="44"/>
        <v>0.22969187675070027</v>
      </c>
      <c r="N43" s="51">
        <f t="shared" si="45"/>
        <v>0.28094302554027506</v>
      </c>
      <c r="O43" s="50">
        <f t="shared" si="46"/>
        <v>0.21016795279164777</v>
      </c>
      <c r="P43" s="50">
        <f t="shared" si="47"/>
        <v>0.12571428571428572</v>
      </c>
      <c r="Q43" s="50">
        <f t="shared" si="48"/>
        <v>0.15091116173120728</v>
      </c>
      <c r="R43" s="51">
        <f t="shared" si="49"/>
        <v>6.1733128834355826E-2</v>
      </c>
      <c r="S43" s="50">
        <f t="shared" si="50"/>
        <v>0.14666166541635409</v>
      </c>
      <c r="T43" s="50">
        <f t="shared" si="51"/>
        <v>0.15844815083393762</v>
      </c>
      <c r="U43" s="50">
        <f t="shared" si="52"/>
        <v>0.17911924789708064</v>
      </c>
      <c r="V43" s="51">
        <f t="shared" si="53"/>
        <v>0.22174070061394005</v>
      </c>
      <c r="W43" s="50">
        <f t="shared" si="54"/>
        <v>7.4582924435721301E-2</v>
      </c>
      <c r="X43" s="50">
        <f>+(AB22-X22)/X22</f>
        <v>0.15837245696400626</v>
      </c>
      <c r="Y43" s="50">
        <f t="shared" si="56"/>
        <v>0.19974821653378094</v>
      </c>
      <c r="Z43" s="51">
        <f>+(AD22-Z22)/Z22</f>
        <v>0.18356488323972805</v>
      </c>
      <c r="AA43" s="50">
        <f t="shared" si="58"/>
        <v>0.27031963470319637</v>
      </c>
      <c r="AB43" s="50">
        <f t="shared" si="59"/>
        <v>0.13563901648203189</v>
      </c>
      <c r="AC43" s="50">
        <f t="shared" si="60"/>
        <v>0.21406086044071354</v>
      </c>
      <c r="AD43" s="51">
        <f>+(AH22-AD22)/AD22</f>
        <v>0.16258741258741258</v>
      </c>
      <c r="AE43" s="50">
        <f t="shared" si="62"/>
        <v>0.13203930026359934</v>
      </c>
      <c r="AF43" s="50">
        <f>+(AJ22-AF22)/AF22</f>
        <v>0.15441351415655485</v>
      </c>
      <c r="AG43" s="50">
        <f t="shared" si="64"/>
        <v>6.1365600691443388E-2</v>
      </c>
      <c r="AH43" s="51">
        <f>+(AL22-AH22)/AH22</f>
        <v>3.6519871106337272E-3</v>
      </c>
      <c r="AI43" s="50">
        <f t="shared" si="66"/>
        <v>-5.4191363251481793E-2</v>
      </c>
      <c r="AJ43" s="50">
        <f t="shared" si="66"/>
        <v>0.10923330585325638</v>
      </c>
      <c r="AK43" s="50">
        <f t="shared" si="66"/>
        <v>-1.6829533116178068E-2</v>
      </c>
      <c r="AL43" s="51">
        <f t="shared" si="66"/>
        <v>1.7337328767123288E-2</v>
      </c>
      <c r="AM43" s="50">
        <f t="shared" si="66"/>
        <v>0.12578334825425247</v>
      </c>
      <c r="AN43" s="50">
        <f t="shared" si="66"/>
        <v>-5.3511705685618728E-2</v>
      </c>
      <c r="AO43" s="50">
        <f t="shared" si="66"/>
        <v>-5.6598564329099946E-2</v>
      </c>
      <c r="AP43" s="51">
        <f t="shared" si="68"/>
        <v>4.1657900273511468E-2</v>
      </c>
      <c r="AQ43" s="50">
        <f t="shared" si="69"/>
        <v>-6.3618290258449306E-3</v>
      </c>
      <c r="AR43" s="50">
        <f t="shared" si="70"/>
        <v>6.3996859049862589E-2</v>
      </c>
      <c r="AS43" s="50">
        <f t="shared" si="71"/>
        <v>0.11003804506877378</v>
      </c>
      <c r="AT43" s="50">
        <f t="shared" si="72"/>
        <v>2.4035548374065845E-2</v>
      </c>
      <c r="AU43" s="50">
        <f t="shared" si="73"/>
        <v>5.7422969187675067E-2</v>
      </c>
      <c r="AV43" s="50">
        <f t="shared" si="73"/>
        <v>-7.3800738007380072E-3</v>
      </c>
      <c r="AW43" s="50">
        <f t="shared" si="73"/>
        <v>-2.9000790930661744E-3</v>
      </c>
      <c r="AX43" s="50">
        <f t="shared" si="73"/>
        <v>3.9250493096646945E-2</v>
      </c>
      <c r="AY43" s="50">
        <f t="shared" si="73"/>
        <v>-9.006622516556291E-2</v>
      </c>
      <c r="AZ43" s="50">
        <f t="shared" si="73"/>
        <v>-0.34163568773234199</v>
      </c>
      <c r="BA43" s="50">
        <f t="shared" si="73"/>
        <v>0.56795346377578004</v>
      </c>
      <c r="BB43" s="50">
        <f t="shared" si="73"/>
        <v>0.31998481685329283</v>
      </c>
      <c r="BC43" s="50">
        <f t="shared" si="73"/>
        <v>0.34248284466625079</v>
      </c>
      <c r="BD43" s="50">
        <f t="shared" si="73"/>
        <v>0.99887069452286847</v>
      </c>
      <c r="BE43" s="50">
        <f t="shared" si="73"/>
        <v>-0.18887015177065766</v>
      </c>
      <c r="BF43" s="50">
        <f t="shared" si="73"/>
        <v>-0.18245866283249459</v>
      </c>
      <c r="BG43" s="50">
        <f t="shared" si="73"/>
        <v>-8.7980173482032215E-2</v>
      </c>
      <c r="BH43" s="50">
        <f t="shared" si="73"/>
        <v>-0.16398305084745762</v>
      </c>
      <c r="BI43" s="50">
        <f t="shared" si="73"/>
        <v>-7.6299376299376304E-2</v>
      </c>
      <c r="BJ43" s="50">
        <f t="shared" si="73"/>
        <v>2.4797748856841363E-2</v>
      </c>
      <c r="BK43" s="50">
        <f t="shared" si="74"/>
        <v>-8.59375E-2</v>
      </c>
      <c r="BL43" s="50">
        <f t="shared" si="28"/>
        <v>4.7812130427437066E-2</v>
      </c>
      <c r="BM43" s="50">
        <f t="shared" si="28"/>
        <v>4.9741165878910643E-2</v>
      </c>
      <c r="BN43" s="50">
        <f t="shared" si="28"/>
        <v>3.3979749442251586E-2</v>
      </c>
      <c r="BO43" s="50">
        <f t="shared" si="28"/>
        <v>9.8290598290598288E-2</v>
      </c>
      <c r="BP43" s="50">
        <f t="shared" si="28"/>
        <v>4.3695582070299901E-2</v>
      </c>
      <c r="BQ43" s="50">
        <f t="shared" si="28"/>
        <v>3.6449399656946829E-3</v>
      </c>
      <c r="BR43" s="50">
        <f t="shared" si="28"/>
        <v>8.9626556016597515E-3</v>
      </c>
      <c r="BS43" s="50">
        <f t="shared" si="29"/>
        <v>0.1029996385977593</v>
      </c>
      <c r="BT43" s="50">
        <f t="shared" si="30"/>
        <v>0.14547837483617301</v>
      </c>
      <c r="BU43" s="50">
        <f t="shared" si="31"/>
        <v>0.28961670480549201</v>
      </c>
      <c r="BV43" s="50">
        <f t="shared" si="32"/>
        <v>0.13274925141399579</v>
      </c>
      <c r="BW43" s="50">
        <f t="shared" si="33"/>
        <v>0.17662032504405717</v>
      </c>
      <c r="BX43" s="50">
        <f t="shared" si="33"/>
        <v>0.15235480113163588</v>
      </c>
      <c r="BY43" s="50">
        <f t="shared" si="33"/>
        <v>0.19156617806339807</v>
      </c>
      <c r="BZ43" s="50">
        <f t="shared" si="33"/>
        <v>8.6656162889346744E-2</v>
      </c>
      <c r="CA43" s="50">
        <f t="shared" si="33"/>
        <v>1.6339504795895604E-2</v>
      </c>
      <c r="CB43" s="50">
        <f t="shared" si="33"/>
        <v>1.4650205761316872E-2</v>
      </c>
      <c r="CC43" s="50">
        <f t="shared" si="33"/>
        <v>4.2667099286177804E-2</v>
      </c>
      <c r="CD43" s="50">
        <f t="shared" si="33"/>
        <v>2.2561070483896065E-2</v>
      </c>
      <c r="CE43" s="50">
        <f t="shared" si="33"/>
        <v>7.7094745384459318E-2</v>
      </c>
      <c r="CF43" s="50">
        <f t="shared" si="33"/>
        <v>0.13166321341118856</v>
      </c>
      <c r="CG43" s="50">
        <f t="shared" si="33"/>
        <v>-8.1349866844207724E-2</v>
      </c>
      <c r="CH43" s="50">
        <f t="shared" si="33"/>
        <v>8.8780178466277126E-3</v>
      </c>
      <c r="CI43" s="50">
        <f t="shared" si="33"/>
        <v>3.9105643604364027E-2</v>
      </c>
    </row>
  </sheetData>
  <phoneticPr fontId="34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EDA2-B1D6-4A2C-BF57-78E082551A90}">
  <dimension ref="A1:AL51"/>
  <sheetViews>
    <sheetView topLeftCell="AD13" workbookViewId="0">
      <selection activeCell="AG23" sqref="AG23:AL23"/>
    </sheetView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21" width="14" style="2" customWidth="1"/>
    <col min="22" max="22" width="13.85546875" style="2" customWidth="1"/>
    <col min="23" max="23" width="14" style="2" customWidth="1"/>
    <col min="24" max="25" width="13.85546875" style="2" customWidth="1"/>
    <col min="26" max="26" width="14" style="2" customWidth="1"/>
    <col min="27" max="28" width="13.85546875" style="2" customWidth="1"/>
    <col min="29" max="29" width="14" style="2" customWidth="1"/>
    <col min="30" max="31" width="13.85546875" style="2" customWidth="1"/>
    <col min="32" max="32" width="14" style="2" customWidth="1"/>
    <col min="33" max="34" width="13.85546875" style="2" customWidth="1"/>
    <col min="35" max="35" width="14" style="2" customWidth="1"/>
    <col min="36" max="52" width="13.85546875" style="2" customWidth="1"/>
    <col min="53" max="63" width="12.28515625" style="2" customWidth="1"/>
    <col min="64" max="16384" width="11.42578125" style="2"/>
  </cols>
  <sheetData>
    <row r="1" spans="1:38" ht="17.25" customHeight="1" x14ac:dyDescent="0.2">
      <c r="J1" s="6"/>
      <c r="AC1" s="62" t="s">
        <v>266</v>
      </c>
    </row>
    <row r="2" spans="1:38" ht="59.25" customHeight="1" x14ac:dyDescent="0.2">
      <c r="A2" s="44"/>
      <c r="B2" s="44"/>
      <c r="C2" s="53"/>
      <c r="D2" s="53"/>
      <c r="E2" s="53"/>
      <c r="F2" s="53"/>
      <c r="G2"/>
      <c r="H2"/>
    </row>
    <row r="3" spans="1:38" ht="32.25" customHeight="1" x14ac:dyDescent="0.2"/>
    <row r="4" spans="1:38" ht="32.25" customHeight="1" x14ac:dyDescent="0.2">
      <c r="C4" s="65" t="s">
        <v>82</v>
      </c>
      <c r="D4" s="66"/>
      <c r="E4" s="66"/>
      <c r="F4" s="65" t="s">
        <v>83</v>
      </c>
      <c r="G4" s="66"/>
      <c r="H4" s="66"/>
      <c r="I4" s="65" t="s">
        <v>84</v>
      </c>
      <c r="J4" s="66"/>
      <c r="K4" s="66"/>
      <c r="L4" s="67" t="s">
        <v>85</v>
      </c>
      <c r="M4" s="68"/>
      <c r="N4" s="69"/>
      <c r="O4" s="65" t="s">
        <v>248</v>
      </c>
      <c r="P4" s="66"/>
      <c r="Q4" s="66"/>
      <c r="R4" s="65" t="s">
        <v>253</v>
      </c>
      <c r="S4" s="66"/>
      <c r="T4" s="66"/>
      <c r="U4" s="65" t="s">
        <v>255</v>
      </c>
      <c r="V4" s="66"/>
      <c r="W4" s="66"/>
      <c r="X4" s="65" t="s">
        <v>258</v>
      </c>
      <c r="Y4" s="66"/>
      <c r="Z4" s="66"/>
      <c r="AA4" s="65" t="s">
        <v>264</v>
      </c>
      <c r="AB4" s="66"/>
      <c r="AC4" s="66"/>
      <c r="AD4" s="65" t="s">
        <v>267</v>
      </c>
      <c r="AE4" s="66"/>
      <c r="AF4" s="66"/>
      <c r="AG4" s="65" t="s">
        <v>269</v>
      </c>
      <c r="AH4" s="66"/>
      <c r="AI4" s="66"/>
      <c r="AJ4" s="65" t="s">
        <v>271</v>
      </c>
      <c r="AK4" s="66"/>
      <c r="AL4" s="66"/>
    </row>
    <row r="5" spans="1:38" ht="74.25" customHeight="1" x14ac:dyDescent="0.2">
      <c r="B5" s="13"/>
      <c r="C5" s="41" t="s">
        <v>250</v>
      </c>
      <c r="D5" s="41" t="s">
        <v>251</v>
      </c>
      <c r="E5" s="41" t="s">
        <v>252</v>
      </c>
      <c r="F5" s="41" t="s">
        <v>250</v>
      </c>
      <c r="G5" s="41" t="s">
        <v>251</v>
      </c>
      <c r="H5" s="41" t="s">
        <v>252</v>
      </c>
      <c r="I5" s="41" t="s">
        <v>250</v>
      </c>
      <c r="J5" s="41" t="s">
        <v>251</v>
      </c>
      <c r="K5" s="41" t="s">
        <v>252</v>
      </c>
      <c r="L5" s="41" t="s">
        <v>250</v>
      </c>
      <c r="M5" s="41" t="s">
        <v>251</v>
      </c>
      <c r="N5" s="41" t="s">
        <v>252</v>
      </c>
      <c r="O5" s="41" t="s">
        <v>250</v>
      </c>
      <c r="P5" s="41" t="s">
        <v>251</v>
      </c>
      <c r="Q5" s="41" t="s">
        <v>252</v>
      </c>
      <c r="R5" s="41" t="s">
        <v>250</v>
      </c>
      <c r="S5" s="41" t="s">
        <v>251</v>
      </c>
      <c r="T5" s="41" t="s">
        <v>252</v>
      </c>
      <c r="U5" s="41" t="s">
        <v>250</v>
      </c>
      <c r="V5" s="41" t="s">
        <v>251</v>
      </c>
      <c r="W5" s="41" t="s">
        <v>252</v>
      </c>
      <c r="X5" s="41" t="s">
        <v>250</v>
      </c>
      <c r="Y5" s="41" t="s">
        <v>251</v>
      </c>
      <c r="Z5" s="41" t="s">
        <v>252</v>
      </c>
      <c r="AA5" s="41" t="s">
        <v>250</v>
      </c>
      <c r="AB5" s="41" t="s">
        <v>251</v>
      </c>
      <c r="AC5" s="41" t="s">
        <v>252</v>
      </c>
      <c r="AD5" s="41" t="s">
        <v>250</v>
      </c>
      <c r="AE5" s="41" t="s">
        <v>251</v>
      </c>
      <c r="AF5" s="41" t="s">
        <v>252</v>
      </c>
      <c r="AG5" s="41" t="s">
        <v>250</v>
      </c>
      <c r="AH5" s="41" t="s">
        <v>251</v>
      </c>
      <c r="AI5" s="41" t="s">
        <v>252</v>
      </c>
      <c r="AJ5" s="41" t="s">
        <v>250</v>
      </c>
      <c r="AK5" s="41" t="s">
        <v>251</v>
      </c>
      <c r="AL5" s="41" t="s">
        <v>252</v>
      </c>
    </row>
    <row r="6" spans="1:38" ht="17.100000000000001" customHeight="1" thickBot="1" x14ac:dyDescent="0.25">
      <c r="B6" s="36" t="s">
        <v>111</v>
      </c>
      <c r="C6" s="25">
        <v>8</v>
      </c>
      <c r="D6" s="2">
        <v>0</v>
      </c>
      <c r="E6" s="2">
        <v>8</v>
      </c>
      <c r="F6" s="25">
        <v>5</v>
      </c>
      <c r="G6" s="2">
        <v>1</v>
      </c>
      <c r="H6" s="2">
        <v>6</v>
      </c>
      <c r="I6" s="25">
        <v>3</v>
      </c>
      <c r="J6" s="2">
        <v>1</v>
      </c>
      <c r="K6" s="2">
        <v>4</v>
      </c>
      <c r="L6" s="25">
        <v>3</v>
      </c>
      <c r="M6" s="2">
        <v>1</v>
      </c>
      <c r="N6" s="2">
        <v>4</v>
      </c>
      <c r="O6" s="25">
        <v>6</v>
      </c>
      <c r="P6" s="2">
        <v>5</v>
      </c>
      <c r="Q6" s="2">
        <v>17</v>
      </c>
      <c r="R6" s="2">
        <v>3</v>
      </c>
      <c r="S6" s="2">
        <v>6</v>
      </c>
      <c r="T6" s="2">
        <v>14</v>
      </c>
      <c r="U6" s="2">
        <v>1</v>
      </c>
      <c r="V6" s="2">
        <v>3</v>
      </c>
      <c r="W6" s="2">
        <v>2</v>
      </c>
      <c r="X6" s="2">
        <v>3</v>
      </c>
      <c r="Y6" s="2">
        <v>10</v>
      </c>
      <c r="Z6" s="2">
        <v>16</v>
      </c>
      <c r="AA6" s="2">
        <v>2</v>
      </c>
      <c r="AB6" s="2">
        <v>2</v>
      </c>
      <c r="AC6" s="2">
        <v>6</v>
      </c>
      <c r="AD6" s="2">
        <v>0</v>
      </c>
      <c r="AE6" s="2">
        <v>1</v>
      </c>
      <c r="AF6" s="2">
        <v>3</v>
      </c>
      <c r="AG6" s="25">
        <v>0</v>
      </c>
      <c r="AH6" s="2">
        <v>0</v>
      </c>
      <c r="AI6" s="2">
        <v>0</v>
      </c>
      <c r="AJ6" s="2">
        <v>3</v>
      </c>
      <c r="AK6" s="2">
        <v>3</v>
      </c>
      <c r="AL6" s="2">
        <v>5</v>
      </c>
    </row>
    <row r="7" spans="1:38" ht="17.100000000000001" customHeight="1" thickBot="1" x14ac:dyDescent="0.25">
      <c r="B7" s="36" t="s">
        <v>112</v>
      </c>
      <c r="C7" s="25">
        <v>0</v>
      </c>
      <c r="D7" s="2">
        <v>0</v>
      </c>
      <c r="E7" s="2">
        <v>0</v>
      </c>
      <c r="F7" s="25">
        <v>0</v>
      </c>
      <c r="G7" s="2">
        <v>0</v>
      </c>
      <c r="H7" s="2">
        <v>0</v>
      </c>
      <c r="I7" s="25">
        <v>0</v>
      </c>
      <c r="J7" s="2">
        <v>0</v>
      </c>
      <c r="K7" s="2">
        <v>0</v>
      </c>
      <c r="L7" s="25">
        <v>0</v>
      </c>
      <c r="M7" s="2">
        <v>0</v>
      </c>
      <c r="N7" s="2">
        <v>0</v>
      </c>
      <c r="O7" s="25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2</v>
      </c>
      <c r="V7" s="2">
        <v>0</v>
      </c>
      <c r="W7" s="2">
        <v>2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5">
        <v>0</v>
      </c>
      <c r="AH7" s="2">
        <v>0</v>
      </c>
      <c r="AI7" s="2">
        <v>0</v>
      </c>
      <c r="AJ7" s="2">
        <v>2</v>
      </c>
      <c r="AK7" s="2">
        <v>0</v>
      </c>
      <c r="AL7" s="2">
        <v>2</v>
      </c>
    </row>
    <row r="8" spans="1:38" ht="17.100000000000001" customHeight="1" thickBot="1" x14ac:dyDescent="0.25">
      <c r="B8" s="36" t="s">
        <v>113</v>
      </c>
      <c r="C8" s="25">
        <v>0</v>
      </c>
      <c r="D8" s="2">
        <v>0</v>
      </c>
      <c r="E8" s="2">
        <v>0</v>
      </c>
      <c r="F8" s="25">
        <v>4</v>
      </c>
      <c r="G8" s="2">
        <v>0</v>
      </c>
      <c r="H8" s="2">
        <v>4</v>
      </c>
      <c r="I8" s="25">
        <v>1</v>
      </c>
      <c r="J8" s="2">
        <v>0</v>
      </c>
      <c r="K8" s="2">
        <v>1</v>
      </c>
      <c r="L8" s="25">
        <v>2</v>
      </c>
      <c r="M8" s="2">
        <v>1</v>
      </c>
      <c r="N8" s="2">
        <v>3</v>
      </c>
      <c r="O8" s="25">
        <v>0</v>
      </c>
      <c r="P8" s="2">
        <v>0</v>
      </c>
      <c r="Q8" s="2">
        <v>0</v>
      </c>
      <c r="R8" s="2">
        <v>0</v>
      </c>
      <c r="S8" s="2">
        <v>0</v>
      </c>
      <c r="T8" s="2">
        <v>1</v>
      </c>
      <c r="U8" s="2">
        <v>1</v>
      </c>
      <c r="V8" s="2">
        <v>0</v>
      </c>
      <c r="W8" s="2">
        <v>1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5">
        <v>1</v>
      </c>
      <c r="AH8" s="2">
        <v>2</v>
      </c>
      <c r="AI8" s="2">
        <v>2</v>
      </c>
      <c r="AJ8" s="2">
        <v>0</v>
      </c>
      <c r="AK8" s="2">
        <v>0</v>
      </c>
      <c r="AL8" s="2">
        <v>0</v>
      </c>
    </row>
    <row r="9" spans="1:38" ht="17.100000000000001" customHeight="1" thickBot="1" x14ac:dyDescent="0.25">
      <c r="B9" s="36" t="s">
        <v>114</v>
      </c>
      <c r="C9" s="25">
        <v>0</v>
      </c>
      <c r="D9" s="2">
        <v>0</v>
      </c>
      <c r="E9" s="2">
        <v>0</v>
      </c>
      <c r="F9" s="25">
        <v>0</v>
      </c>
      <c r="G9" s="2">
        <v>0</v>
      </c>
      <c r="H9" s="2">
        <v>0</v>
      </c>
      <c r="I9" s="25">
        <v>1</v>
      </c>
      <c r="J9" s="2">
        <v>0</v>
      </c>
      <c r="K9" s="2">
        <v>1</v>
      </c>
      <c r="L9" s="25">
        <v>1</v>
      </c>
      <c r="M9" s="2">
        <v>0</v>
      </c>
      <c r="N9" s="2">
        <v>1</v>
      </c>
      <c r="O9" s="25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5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</row>
    <row r="10" spans="1:38" ht="17.100000000000001" customHeight="1" thickBot="1" x14ac:dyDescent="0.25">
      <c r="B10" s="36" t="s">
        <v>115</v>
      </c>
      <c r="C10" s="25">
        <v>2</v>
      </c>
      <c r="D10" s="2">
        <v>0</v>
      </c>
      <c r="E10" s="2">
        <v>2</v>
      </c>
      <c r="F10" s="25">
        <v>3</v>
      </c>
      <c r="G10" s="2">
        <v>0</v>
      </c>
      <c r="H10" s="2">
        <v>3</v>
      </c>
      <c r="I10" s="25">
        <v>1</v>
      </c>
      <c r="J10" s="2">
        <v>0</v>
      </c>
      <c r="K10" s="2">
        <v>2</v>
      </c>
      <c r="L10" s="25">
        <v>0</v>
      </c>
      <c r="M10" s="2">
        <v>0</v>
      </c>
      <c r="N10" s="2">
        <v>0</v>
      </c>
      <c r="O10" s="25">
        <v>1</v>
      </c>
      <c r="P10" s="2">
        <v>0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1</v>
      </c>
      <c r="Y10" s="2">
        <v>0</v>
      </c>
      <c r="Z10" s="2">
        <v>1</v>
      </c>
      <c r="AA10" s="2">
        <v>1</v>
      </c>
      <c r="AB10" s="2">
        <v>0</v>
      </c>
      <c r="AC10" s="2">
        <v>1</v>
      </c>
      <c r="AD10" s="2">
        <v>0</v>
      </c>
      <c r="AE10" s="2">
        <v>0</v>
      </c>
      <c r="AF10" s="2">
        <v>0</v>
      </c>
      <c r="AG10" s="25">
        <v>0</v>
      </c>
      <c r="AH10" s="2">
        <v>0</v>
      </c>
      <c r="AI10" s="2">
        <v>0</v>
      </c>
      <c r="AJ10" s="2">
        <v>0</v>
      </c>
      <c r="AK10" s="2">
        <v>1</v>
      </c>
      <c r="AL10" s="2">
        <v>1</v>
      </c>
    </row>
    <row r="11" spans="1:38" ht="17.100000000000001" customHeight="1" thickBot="1" x14ac:dyDescent="0.25">
      <c r="B11" s="36" t="s">
        <v>116</v>
      </c>
      <c r="C11" s="25">
        <v>0</v>
      </c>
      <c r="D11" s="2">
        <v>0</v>
      </c>
      <c r="E11" s="2">
        <v>0</v>
      </c>
      <c r="F11" s="25">
        <v>1</v>
      </c>
      <c r="G11" s="2">
        <v>0</v>
      </c>
      <c r="H11" s="2">
        <v>1</v>
      </c>
      <c r="I11" s="25">
        <v>0</v>
      </c>
      <c r="J11" s="2">
        <v>0</v>
      </c>
      <c r="K11" s="2">
        <v>0</v>
      </c>
      <c r="L11" s="25">
        <v>0</v>
      </c>
      <c r="M11" s="2">
        <v>0</v>
      </c>
      <c r="N11" s="2">
        <v>0</v>
      </c>
      <c r="O11" s="25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5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</row>
    <row r="12" spans="1:38" ht="17.100000000000001" customHeight="1" thickBot="1" x14ac:dyDescent="0.25">
      <c r="B12" s="36" t="s">
        <v>117</v>
      </c>
      <c r="C12" s="25">
        <v>1</v>
      </c>
      <c r="D12" s="2">
        <v>0</v>
      </c>
      <c r="E12" s="2">
        <v>1</v>
      </c>
      <c r="F12" s="25">
        <v>1</v>
      </c>
      <c r="G12" s="2">
        <v>0</v>
      </c>
      <c r="H12" s="2">
        <v>1</v>
      </c>
      <c r="I12" s="25">
        <v>0</v>
      </c>
      <c r="J12" s="2">
        <v>0</v>
      </c>
      <c r="K12" s="2">
        <v>0</v>
      </c>
      <c r="L12" s="25">
        <v>0</v>
      </c>
      <c r="M12" s="2">
        <v>0</v>
      </c>
      <c r="N12" s="2">
        <v>0</v>
      </c>
      <c r="O12" s="25">
        <v>1</v>
      </c>
      <c r="P12" s="2">
        <v>0</v>
      </c>
      <c r="Q12" s="2">
        <v>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5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</row>
    <row r="13" spans="1:38" ht="17.100000000000001" customHeight="1" thickBot="1" x14ac:dyDescent="0.25">
      <c r="B13" s="36" t="s">
        <v>118</v>
      </c>
      <c r="C13" s="25">
        <v>0</v>
      </c>
      <c r="D13" s="2">
        <v>0</v>
      </c>
      <c r="E13" s="2">
        <v>0</v>
      </c>
      <c r="F13" s="25">
        <v>1</v>
      </c>
      <c r="G13" s="2">
        <v>0</v>
      </c>
      <c r="H13" s="2">
        <v>1</v>
      </c>
      <c r="I13" s="25">
        <v>0</v>
      </c>
      <c r="J13" s="2">
        <v>0</v>
      </c>
      <c r="K13" s="2">
        <v>0</v>
      </c>
      <c r="L13" s="25">
        <v>0</v>
      </c>
      <c r="M13" s="2">
        <v>0</v>
      </c>
      <c r="N13" s="2">
        <v>0</v>
      </c>
      <c r="O13" s="25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5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</row>
    <row r="14" spans="1:38" ht="17.100000000000001" customHeight="1" thickBot="1" x14ac:dyDescent="0.25">
      <c r="B14" s="36" t="s">
        <v>119</v>
      </c>
      <c r="C14" s="25">
        <v>1</v>
      </c>
      <c r="D14" s="2">
        <v>0</v>
      </c>
      <c r="E14" s="2">
        <v>1</v>
      </c>
      <c r="F14" s="25">
        <v>1</v>
      </c>
      <c r="G14" s="2">
        <v>0</v>
      </c>
      <c r="H14" s="2">
        <v>1</v>
      </c>
      <c r="I14" s="25">
        <v>2</v>
      </c>
      <c r="J14" s="2">
        <v>1</v>
      </c>
      <c r="K14" s="2">
        <v>3</v>
      </c>
      <c r="L14" s="25">
        <v>0</v>
      </c>
      <c r="M14" s="2">
        <v>1</v>
      </c>
      <c r="N14" s="2">
        <v>1</v>
      </c>
      <c r="O14" s="25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1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5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</row>
    <row r="15" spans="1:38" ht="17.100000000000001" customHeight="1" thickBot="1" x14ac:dyDescent="0.25">
      <c r="B15" s="36" t="s">
        <v>120</v>
      </c>
      <c r="C15" s="25">
        <v>1</v>
      </c>
      <c r="D15" s="2">
        <v>0</v>
      </c>
      <c r="E15" s="2">
        <v>1</v>
      </c>
      <c r="F15" s="25">
        <v>3</v>
      </c>
      <c r="G15" s="2">
        <v>1</v>
      </c>
      <c r="H15" s="2">
        <v>4</v>
      </c>
      <c r="I15" s="25">
        <v>0</v>
      </c>
      <c r="J15" s="2">
        <v>1</v>
      </c>
      <c r="K15" s="2">
        <v>1</v>
      </c>
      <c r="L15" s="25">
        <v>1</v>
      </c>
      <c r="M15" s="2">
        <v>0</v>
      </c>
      <c r="N15" s="2">
        <v>1</v>
      </c>
      <c r="O15" s="25">
        <v>0</v>
      </c>
      <c r="P15" s="2">
        <v>0</v>
      </c>
      <c r="Q15" s="2">
        <v>1</v>
      </c>
      <c r="R15" s="2">
        <v>4</v>
      </c>
      <c r="S15" s="2">
        <v>2</v>
      </c>
      <c r="T15" s="2">
        <v>6</v>
      </c>
      <c r="U15" s="2">
        <v>1</v>
      </c>
      <c r="V15" s="2">
        <v>0</v>
      </c>
      <c r="W15" s="2">
        <v>2</v>
      </c>
      <c r="X15" s="2">
        <v>2</v>
      </c>
      <c r="Y15" s="2">
        <v>2</v>
      </c>
      <c r="Z15" s="2">
        <v>4</v>
      </c>
      <c r="AA15" s="2">
        <v>3</v>
      </c>
      <c r="AB15" s="2">
        <v>0</v>
      </c>
      <c r="AC15" s="2">
        <v>3</v>
      </c>
      <c r="AD15" s="2">
        <v>2</v>
      </c>
      <c r="AE15" s="2">
        <v>1</v>
      </c>
      <c r="AF15" s="2">
        <v>2</v>
      </c>
      <c r="AG15" s="25">
        <v>2</v>
      </c>
      <c r="AH15" s="2">
        <v>1</v>
      </c>
      <c r="AI15" s="2">
        <v>3</v>
      </c>
      <c r="AJ15" s="2">
        <v>0</v>
      </c>
      <c r="AK15" s="2">
        <v>0</v>
      </c>
      <c r="AL15" s="2">
        <v>1</v>
      </c>
    </row>
    <row r="16" spans="1:38" ht="17.100000000000001" customHeight="1" thickBot="1" x14ac:dyDescent="0.25">
      <c r="B16" s="36" t="s">
        <v>121</v>
      </c>
      <c r="C16" s="25">
        <v>0</v>
      </c>
      <c r="D16" s="2">
        <v>0</v>
      </c>
      <c r="E16" s="2">
        <v>0</v>
      </c>
      <c r="F16" s="25">
        <v>0</v>
      </c>
      <c r="G16" s="2">
        <v>2</v>
      </c>
      <c r="H16" s="2">
        <v>2</v>
      </c>
      <c r="I16" s="25">
        <v>1</v>
      </c>
      <c r="J16" s="2">
        <v>1</v>
      </c>
      <c r="K16" s="2">
        <v>2</v>
      </c>
      <c r="L16" s="25">
        <v>3</v>
      </c>
      <c r="M16" s="2">
        <v>0</v>
      </c>
      <c r="N16" s="2">
        <v>3</v>
      </c>
      <c r="O16" s="25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1</v>
      </c>
      <c r="V16" s="2">
        <v>0</v>
      </c>
      <c r="W16" s="2">
        <v>1</v>
      </c>
      <c r="X16" s="2">
        <v>0</v>
      </c>
      <c r="Y16" s="2">
        <v>1</v>
      </c>
      <c r="Z16" s="2">
        <v>1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5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</row>
    <row r="17" spans="1:38" ht="17.100000000000001" customHeight="1" thickBot="1" x14ac:dyDescent="0.25">
      <c r="B17" s="36" t="s">
        <v>122</v>
      </c>
      <c r="C17" s="25">
        <v>2</v>
      </c>
      <c r="D17" s="2">
        <v>1</v>
      </c>
      <c r="E17" s="2">
        <v>3</v>
      </c>
      <c r="F17" s="25">
        <v>1</v>
      </c>
      <c r="G17" s="2">
        <v>1</v>
      </c>
      <c r="H17" s="2">
        <v>2</v>
      </c>
      <c r="I17" s="25">
        <v>2</v>
      </c>
      <c r="J17" s="2">
        <v>1</v>
      </c>
      <c r="K17" s="2">
        <v>3</v>
      </c>
      <c r="L17" s="25">
        <v>0</v>
      </c>
      <c r="M17" s="2">
        <v>1</v>
      </c>
      <c r="N17" s="2">
        <v>1</v>
      </c>
      <c r="O17" s="25">
        <v>1</v>
      </c>
      <c r="P17" s="2">
        <v>0</v>
      </c>
      <c r="Q17" s="2">
        <v>1</v>
      </c>
      <c r="R17" s="2">
        <v>2</v>
      </c>
      <c r="S17" s="2">
        <v>0</v>
      </c>
      <c r="T17" s="2">
        <v>2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2</v>
      </c>
      <c r="AB17" s="2">
        <v>0</v>
      </c>
      <c r="AC17" s="2">
        <v>2</v>
      </c>
      <c r="AD17" s="2">
        <v>2</v>
      </c>
      <c r="AE17" s="2">
        <v>0</v>
      </c>
      <c r="AF17" s="2">
        <v>2</v>
      </c>
      <c r="AG17" s="25">
        <v>0</v>
      </c>
      <c r="AH17" s="2">
        <v>0</v>
      </c>
      <c r="AI17" s="2">
        <v>0</v>
      </c>
      <c r="AJ17" s="2">
        <v>2</v>
      </c>
      <c r="AK17" s="2">
        <v>0</v>
      </c>
      <c r="AL17" s="2">
        <v>2</v>
      </c>
    </row>
    <row r="18" spans="1:38" ht="17.100000000000001" customHeight="1" thickBot="1" x14ac:dyDescent="0.25">
      <c r="B18" s="36" t="s">
        <v>240</v>
      </c>
      <c r="C18" s="25">
        <v>0</v>
      </c>
      <c r="D18" s="2">
        <v>0</v>
      </c>
      <c r="E18" s="2">
        <v>1</v>
      </c>
      <c r="F18" s="25">
        <v>2</v>
      </c>
      <c r="G18" s="2">
        <v>0</v>
      </c>
      <c r="H18" s="2">
        <v>2</v>
      </c>
      <c r="I18" s="25">
        <v>0</v>
      </c>
      <c r="J18" s="2">
        <v>0</v>
      </c>
      <c r="K18" s="2">
        <v>0</v>
      </c>
      <c r="L18" s="25">
        <v>1</v>
      </c>
      <c r="M18" s="2">
        <v>0</v>
      </c>
      <c r="N18" s="2">
        <v>1</v>
      </c>
      <c r="O18" s="25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</v>
      </c>
      <c r="V18" s="2">
        <v>0</v>
      </c>
      <c r="W18" s="2">
        <v>1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1</v>
      </c>
      <c r="AE18" s="2">
        <v>0</v>
      </c>
      <c r="AF18" s="2">
        <v>1</v>
      </c>
      <c r="AG18" s="25">
        <v>0</v>
      </c>
      <c r="AH18" s="2">
        <v>0</v>
      </c>
      <c r="AI18" s="2">
        <v>0</v>
      </c>
      <c r="AJ18" s="2">
        <v>1</v>
      </c>
      <c r="AK18" s="2">
        <v>0</v>
      </c>
      <c r="AL18" s="2">
        <v>1</v>
      </c>
    </row>
    <row r="19" spans="1:38" ht="17.100000000000001" customHeight="1" thickBot="1" x14ac:dyDescent="0.25">
      <c r="B19" s="36" t="s">
        <v>124</v>
      </c>
      <c r="C19" s="25">
        <v>0</v>
      </c>
      <c r="D19" s="2">
        <v>0</v>
      </c>
      <c r="E19" s="2">
        <v>0</v>
      </c>
      <c r="F19" s="25">
        <v>0</v>
      </c>
      <c r="G19" s="2">
        <v>0</v>
      </c>
      <c r="H19" s="2">
        <v>0</v>
      </c>
      <c r="I19" s="25">
        <v>0</v>
      </c>
      <c r="J19" s="2">
        <v>0</v>
      </c>
      <c r="K19" s="2">
        <v>0</v>
      </c>
      <c r="L19" s="25">
        <v>0</v>
      </c>
      <c r="M19" s="2">
        <v>0</v>
      </c>
      <c r="N19" s="2">
        <v>0</v>
      </c>
      <c r="O19" s="25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</v>
      </c>
      <c r="Y19" s="2">
        <v>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5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</row>
    <row r="20" spans="1:38" ht="17.100000000000001" customHeight="1" thickBot="1" x14ac:dyDescent="0.25">
      <c r="B20" s="36" t="s">
        <v>125</v>
      </c>
      <c r="C20" s="25">
        <v>1</v>
      </c>
      <c r="D20" s="2">
        <v>0</v>
      </c>
      <c r="E20" s="2">
        <v>1</v>
      </c>
      <c r="F20" s="25">
        <v>0</v>
      </c>
      <c r="G20" s="2">
        <v>0</v>
      </c>
      <c r="H20" s="2">
        <v>0</v>
      </c>
      <c r="I20" s="25">
        <v>0</v>
      </c>
      <c r="J20" s="2">
        <v>0</v>
      </c>
      <c r="K20" s="2">
        <v>0</v>
      </c>
      <c r="L20" s="25">
        <v>0</v>
      </c>
      <c r="M20" s="2">
        <v>0</v>
      </c>
      <c r="N20" s="2">
        <v>0</v>
      </c>
      <c r="O20" s="25">
        <v>1</v>
      </c>
      <c r="P20" s="2">
        <v>0</v>
      </c>
      <c r="Q20" s="2">
        <v>1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5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</row>
    <row r="21" spans="1:38" ht="17.100000000000001" customHeight="1" thickBot="1" x14ac:dyDescent="0.25">
      <c r="B21" s="36" t="s">
        <v>126</v>
      </c>
      <c r="C21" s="25">
        <v>1</v>
      </c>
      <c r="D21" s="2">
        <v>1</v>
      </c>
      <c r="E21" s="2">
        <v>2</v>
      </c>
      <c r="F21" s="25">
        <v>0</v>
      </c>
      <c r="G21" s="2">
        <v>1</v>
      </c>
      <c r="H21" s="2">
        <v>1</v>
      </c>
      <c r="I21" s="25">
        <v>0</v>
      </c>
      <c r="J21" s="2">
        <v>0</v>
      </c>
      <c r="K21" s="2">
        <v>0</v>
      </c>
      <c r="L21" s="25">
        <v>1</v>
      </c>
      <c r="M21" s="2">
        <v>0</v>
      </c>
      <c r="N21" s="2">
        <v>1</v>
      </c>
      <c r="O21" s="25">
        <v>0</v>
      </c>
      <c r="P21" s="2">
        <v>1</v>
      </c>
      <c r="Q21" s="2">
        <v>1</v>
      </c>
      <c r="R21" s="2">
        <v>1</v>
      </c>
      <c r="S21" s="2">
        <v>1</v>
      </c>
      <c r="T21" s="2">
        <v>2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1</v>
      </c>
      <c r="AB21" s="2">
        <v>0</v>
      </c>
      <c r="AC21" s="2">
        <v>1</v>
      </c>
      <c r="AD21" s="2">
        <v>1</v>
      </c>
      <c r="AE21" s="2">
        <v>1</v>
      </c>
      <c r="AF21" s="2">
        <v>2</v>
      </c>
      <c r="AG21" s="25">
        <v>0</v>
      </c>
      <c r="AH21" s="2">
        <v>0</v>
      </c>
      <c r="AI21" s="2">
        <v>0</v>
      </c>
      <c r="AJ21" s="2">
        <v>0</v>
      </c>
      <c r="AK21" s="2">
        <v>0</v>
      </c>
      <c r="AL21" s="2">
        <v>1</v>
      </c>
    </row>
    <row r="22" spans="1:38" ht="17.100000000000001" customHeight="1" thickBot="1" x14ac:dyDescent="0.25">
      <c r="B22" s="36" t="s">
        <v>127</v>
      </c>
      <c r="C22" s="25">
        <v>0</v>
      </c>
      <c r="D22" s="2">
        <v>0</v>
      </c>
      <c r="E22" s="2">
        <v>0</v>
      </c>
      <c r="F22" s="25">
        <v>0</v>
      </c>
      <c r="G22" s="2">
        <v>0</v>
      </c>
      <c r="H22" s="2">
        <v>0</v>
      </c>
      <c r="I22" s="25">
        <v>1</v>
      </c>
      <c r="J22" s="2">
        <v>0</v>
      </c>
      <c r="K22" s="2">
        <v>1</v>
      </c>
      <c r="L22" s="25">
        <v>0</v>
      </c>
      <c r="M22" s="2">
        <v>0</v>
      </c>
      <c r="N22" s="2">
        <v>0</v>
      </c>
      <c r="O22" s="25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5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</row>
    <row r="23" spans="1:38" ht="17.100000000000001" customHeight="1" thickBot="1" x14ac:dyDescent="0.25">
      <c r="B23" s="37" t="s">
        <v>128</v>
      </c>
      <c r="C23" s="39">
        <v>17</v>
      </c>
      <c r="D23" s="39">
        <v>2</v>
      </c>
      <c r="E23" s="39">
        <f>SUM(E6:E22)</f>
        <v>20</v>
      </c>
      <c r="F23" s="39">
        <f>SUM(F6:F22)</f>
        <v>22</v>
      </c>
      <c r="G23" s="39">
        <f t="shared" ref="G23:H23" si="0">SUM(G6:G22)</f>
        <v>6</v>
      </c>
      <c r="H23" s="39">
        <f t="shared" si="0"/>
        <v>28</v>
      </c>
      <c r="I23" s="39">
        <v>12</v>
      </c>
      <c r="J23" s="39">
        <v>5</v>
      </c>
      <c r="K23" s="39">
        <v>18</v>
      </c>
      <c r="L23" s="39">
        <v>12</v>
      </c>
      <c r="M23" s="39">
        <v>4</v>
      </c>
      <c r="N23" s="39">
        <v>16</v>
      </c>
      <c r="O23" s="39">
        <f>SUM(O6:O22)</f>
        <v>10</v>
      </c>
      <c r="P23" s="39">
        <f t="shared" ref="P23:Q23" si="1">SUM(P6:P22)</f>
        <v>6</v>
      </c>
      <c r="Q23" s="39">
        <f t="shared" si="1"/>
        <v>23</v>
      </c>
      <c r="R23" s="39">
        <f>SUM(R6:R22)</f>
        <v>10</v>
      </c>
      <c r="S23" s="39">
        <f t="shared" ref="S23:T23" si="2">SUM(S6:S22)</f>
        <v>9</v>
      </c>
      <c r="T23" s="39">
        <f t="shared" si="2"/>
        <v>25</v>
      </c>
      <c r="U23" s="39">
        <v>7</v>
      </c>
      <c r="V23" s="39">
        <v>4</v>
      </c>
      <c r="W23" s="39">
        <v>10</v>
      </c>
      <c r="X23" s="39">
        <f>SUM(X6:X22)</f>
        <v>7</v>
      </c>
      <c r="Y23" s="39">
        <f t="shared" ref="Y23:Z23" si="3">SUM(Y6:Y22)</f>
        <v>13</v>
      </c>
      <c r="Z23" s="39">
        <f t="shared" si="3"/>
        <v>23</v>
      </c>
      <c r="AA23" s="39">
        <v>9</v>
      </c>
      <c r="AB23" s="39">
        <v>2</v>
      </c>
      <c r="AC23" s="39">
        <v>13</v>
      </c>
      <c r="AD23" s="39">
        <v>6</v>
      </c>
      <c r="AE23" s="39">
        <v>3</v>
      </c>
      <c r="AF23" s="39">
        <v>10</v>
      </c>
      <c r="AG23" s="39">
        <f>SUM(AG6:AG22)</f>
        <v>3</v>
      </c>
      <c r="AH23" s="39">
        <f t="shared" ref="AH23:AL23" si="4">SUM(AH6:AH22)</f>
        <v>3</v>
      </c>
      <c r="AI23" s="39">
        <f t="shared" si="4"/>
        <v>5</v>
      </c>
      <c r="AJ23" s="39">
        <f t="shared" si="4"/>
        <v>8</v>
      </c>
      <c r="AK23" s="39">
        <f t="shared" si="4"/>
        <v>4</v>
      </c>
      <c r="AL23" s="39">
        <f t="shared" si="4"/>
        <v>13</v>
      </c>
    </row>
    <row r="25" spans="1:38" x14ac:dyDescent="0.2">
      <c r="B25" s="58" t="s">
        <v>241</v>
      </c>
      <c r="C25" s="58"/>
      <c r="D25" s="58"/>
      <c r="E25" s="58"/>
      <c r="F25" s="58"/>
      <c r="G25" s="58"/>
      <c r="H25" s="59"/>
    </row>
    <row r="29" spans="1:38" x14ac:dyDescent="0.2">
      <c r="A29" s="60"/>
    </row>
    <row r="30" spans="1:38" x14ac:dyDescent="0.2">
      <c r="A30" s="60"/>
    </row>
    <row r="31" spans="1:38" x14ac:dyDescent="0.2">
      <c r="A31" s="60"/>
    </row>
    <row r="32" spans="1:38" ht="39" customHeight="1" x14ac:dyDescent="0.2">
      <c r="A32" s="60"/>
    </row>
    <row r="33" spans="1:1" x14ac:dyDescent="0.2">
      <c r="A33" s="60"/>
    </row>
    <row r="34" spans="1:1" x14ac:dyDescent="0.2">
      <c r="A34" s="60"/>
    </row>
    <row r="35" spans="1:1" x14ac:dyDescent="0.2">
      <c r="A35" s="60"/>
    </row>
    <row r="36" spans="1:1" x14ac:dyDescent="0.2">
      <c r="A36" s="60"/>
    </row>
    <row r="37" spans="1:1" x14ac:dyDescent="0.2">
      <c r="A37" s="60"/>
    </row>
    <row r="38" spans="1:1" x14ac:dyDescent="0.2">
      <c r="A38" s="60"/>
    </row>
    <row r="39" spans="1:1" x14ac:dyDescent="0.2">
      <c r="A39" s="60"/>
    </row>
    <row r="40" spans="1:1" x14ac:dyDescent="0.2">
      <c r="A40" s="60"/>
    </row>
    <row r="41" spans="1:1" x14ac:dyDescent="0.2">
      <c r="A41" s="60"/>
    </row>
    <row r="42" spans="1:1" x14ac:dyDescent="0.2">
      <c r="A42" s="60"/>
    </row>
    <row r="43" spans="1:1" x14ac:dyDescent="0.2">
      <c r="A43" s="60"/>
    </row>
    <row r="44" spans="1:1" x14ac:dyDescent="0.2">
      <c r="A44" s="60"/>
    </row>
    <row r="45" spans="1:1" x14ac:dyDescent="0.2">
      <c r="A45" s="60"/>
    </row>
    <row r="46" spans="1:1" x14ac:dyDescent="0.2">
      <c r="A46" s="60"/>
    </row>
    <row r="47" spans="1:1" x14ac:dyDescent="0.2">
      <c r="A47" s="60"/>
    </row>
    <row r="48" spans="1:1" x14ac:dyDescent="0.2">
      <c r="A48" s="60"/>
    </row>
    <row r="49" spans="1:1" x14ac:dyDescent="0.2">
      <c r="A49" s="60"/>
    </row>
    <row r="50" spans="1:1" x14ac:dyDescent="0.2">
      <c r="A50" s="60"/>
    </row>
    <row r="51" spans="1:1" x14ac:dyDescent="0.2">
      <c r="A51" s="60"/>
    </row>
  </sheetData>
  <mergeCells count="12">
    <mergeCell ref="AJ4:AL4"/>
    <mergeCell ref="AG4:AI4"/>
    <mergeCell ref="AD4:AF4"/>
    <mergeCell ref="AA4:AC4"/>
    <mergeCell ref="X4:Z4"/>
    <mergeCell ref="U4:W4"/>
    <mergeCell ref="R4:T4"/>
    <mergeCell ref="C4:E4"/>
    <mergeCell ref="F4:H4"/>
    <mergeCell ref="I4:K4"/>
    <mergeCell ref="L4:N4"/>
    <mergeCell ref="O4:Q4"/>
  </mergeCells>
  <phoneticPr fontId="34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34"/>
  <sheetViews>
    <sheetView zoomScaleNormal="100" workbookViewId="0">
      <selection activeCell="AL21" sqref="AL21"/>
    </sheetView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2" width="12.28515625" style="2" customWidth="1"/>
    <col min="73" max="16384" width="9.140625" style="2"/>
  </cols>
  <sheetData>
    <row r="1" spans="2:43" s="14" customFormat="1" ht="17.25" customHeight="1" x14ac:dyDescent="0.2">
      <c r="G1" s="6"/>
    </row>
    <row r="2" spans="2:43" s="15" customFormat="1" ht="39" customHeight="1" x14ac:dyDescent="0.2">
      <c r="B2" s="35"/>
      <c r="C2" s="35"/>
      <c r="D2" s="47"/>
      <c r="E2" s="48"/>
    </row>
    <row r="3" spans="2:43" s="14" customFormat="1" ht="12" customHeight="1" x14ac:dyDescent="0.2"/>
    <row r="4" spans="2:43" s="14" customFormat="1" ht="39" customHeight="1" x14ac:dyDescent="0.2">
      <c r="D4" s="61" t="s">
        <v>62</v>
      </c>
      <c r="E4" s="61" t="s">
        <v>63</v>
      </c>
      <c r="F4" s="61" t="s">
        <v>64</v>
      </c>
      <c r="G4" s="38" t="s">
        <v>65</v>
      </c>
      <c r="H4" s="61" t="s">
        <v>66</v>
      </c>
      <c r="I4" s="61" t="s">
        <v>67</v>
      </c>
      <c r="J4" s="61" t="s">
        <v>68</v>
      </c>
      <c r="K4" s="38" t="s">
        <v>69</v>
      </c>
      <c r="L4" s="61" t="s">
        <v>70</v>
      </c>
      <c r="M4" s="61" t="s">
        <v>71</v>
      </c>
      <c r="N4" s="61" t="s">
        <v>72</v>
      </c>
      <c r="O4" s="38" t="s">
        <v>73</v>
      </c>
      <c r="P4" s="61" t="s">
        <v>74</v>
      </c>
      <c r="Q4" s="61" t="s">
        <v>75</v>
      </c>
      <c r="R4" s="61" t="s">
        <v>76</v>
      </c>
      <c r="S4" s="38" t="s">
        <v>77</v>
      </c>
      <c r="T4" s="61" t="s">
        <v>78</v>
      </c>
      <c r="U4" s="61" t="s">
        <v>79</v>
      </c>
      <c r="V4" s="61" t="s">
        <v>80</v>
      </c>
      <c r="W4" s="38" t="s">
        <v>81</v>
      </c>
      <c r="X4" s="61" t="s">
        <v>82</v>
      </c>
      <c r="Y4" s="61" t="s">
        <v>83</v>
      </c>
      <c r="Z4" s="61" t="s">
        <v>84</v>
      </c>
      <c r="AA4" s="38" t="s">
        <v>85</v>
      </c>
      <c r="AB4" s="61" t="s">
        <v>248</v>
      </c>
      <c r="AC4" s="61" t="s">
        <v>253</v>
      </c>
      <c r="AD4" s="61" t="s">
        <v>255</v>
      </c>
      <c r="AE4" s="38" t="s">
        <v>258</v>
      </c>
      <c r="AF4" s="61" t="s">
        <v>264</v>
      </c>
      <c r="AG4" s="61" t="s">
        <v>267</v>
      </c>
      <c r="AH4" s="61" t="s">
        <v>269</v>
      </c>
      <c r="AI4" s="61" t="s">
        <v>271</v>
      </c>
      <c r="AJ4" s="23" t="s">
        <v>105</v>
      </c>
      <c r="AK4" s="23" t="s">
        <v>106</v>
      </c>
      <c r="AL4" s="23" t="s">
        <v>107</v>
      </c>
      <c r="AM4" s="23" t="s">
        <v>108</v>
      </c>
      <c r="AN4" s="23" t="s">
        <v>109</v>
      </c>
      <c r="AO4" s="23" t="s">
        <v>207</v>
      </c>
      <c r="AP4" s="23" t="s">
        <v>262</v>
      </c>
      <c r="AQ4" s="23" t="s">
        <v>275</v>
      </c>
    </row>
    <row r="5" spans="2:43" s="14" customFormat="1" ht="17.100000000000001" customHeight="1" thickBot="1" x14ac:dyDescent="0.25">
      <c r="C5" s="36" t="s">
        <v>242</v>
      </c>
    </row>
    <row r="6" spans="2:43" s="14" customFormat="1" ht="17.100000000000001" customHeight="1" thickBot="1" x14ac:dyDescent="0.25">
      <c r="C6" s="36" t="s">
        <v>119</v>
      </c>
      <c r="D6" s="25">
        <f>++D8+D9+D10+D7</f>
        <v>25</v>
      </c>
      <c r="E6" s="25">
        <f t="shared" ref="E6:Z6" si="0">++E8+E9+E10+E7</f>
        <v>26</v>
      </c>
      <c r="F6" s="25">
        <f t="shared" si="0"/>
        <v>16</v>
      </c>
      <c r="G6" s="25">
        <f t="shared" si="0"/>
        <v>21</v>
      </c>
      <c r="H6" s="25">
        <f t="shared" si="0"/>
        <v>26</v>
      </c>
      <c r="I6" s="25">
        <f t="shared" si="0"/>
        <v>27</v>
      </c>
      <c r="J6" s="25">
        <f t="shared" si="0"/>
        <v>21</v>
      </c>
      <c r="K6" s="25">
        <f t="shared" si="0"/>
        <v>27</v>
      </c>
      <c r="L6" s="25">
        <f t="shared" si="0"/>
        <v>21</v>
      </c>
      <c r="M6" s="25">
        <f t="shared" si="0"/>
        <v>23</v>
      </c>
      <c r="N6" s="25">
        <f t="shared" si="0"/>
        <v>14</v>
      </c>
      <c r="O6" s="25">
        <f t="shared" si="0"/>
        <v>33</v>
      </c>
      <c r="P6" s="25">
        <f t="shared" si="0"/>
        <v>42</v>
      </c>
      <c r="Q6" s="25">
        <f t="shared" si="0"/>
        <v>38</v>
      </c>
      <c r="R6" s="25">
        <f t="shared" si="0"/>
        <v>44</v>
      </c>
      <c r="S6" s="25">
        <f t="shared" si="0"/>
        <v>47</v>
      </c>
      <c r="T6" s="25">
        <f t="shared" si="0"/>
        <v>35</v>
      </c>
      <c r="U6" s="25">
        <f t="shared" si="0"/>
        <v>37</v>
      </c>
      <c r="V6" s="25">
        <f t="shared" si="0"/>
        <v>43</v>
      </c>
      <c r="W6" s="25">
        <f t="shared" si="0"/>
        <v>59</v>
      </c>
      <c r="X6" s="25">
        <f t="shared" si="0"/>
        <v>43</v>
      </c>
      <c r="Y6" s="25">
        <f t="shared" si="0"/>
        <v>51</v>
      </c>
      <c r="Z6" s="25">
        <f t="shared" si="0"/>
        <v>51</v>
      </c>
      <c r="AA6" s="25">
        <v>63</v>
      </c>
      <c r="AB6" s="25">
        <v>61</v>
      </c>
      <c r="AC6" s="25">
        <v>72</v>
      </c>
      <c r="AD6" s="25">
        <v>70</v>
      </c>
      <c r="AE6" s="25">
        <v>78</v>
      </c>
      <c r="AF6" s="25">
        <v>84</v>
      </c>
      <c r="AG6" s="25">
        <v>62</v>
      </c>
      <c r="AH6" s="25">
        <v>57</v>
      </c>
      <c r="AI6" s="14">
        <v>60</v>
      </c>
      <c r="AJ6" s="25">
        <f>+AJ7+AJ8+AJ9+AJ10</f>
        <v>88</v>
      </c>
      <c r="AK6" s="25">
        <f>+AK7+AK8+AK9+AK10</f>
        <v>101</v>
      </c>
      <c r="AL6" s="25">
        <f t="shared" ref="AL6:AO6" si="1">+AL7+AL8+AL9+AL10</f>
        <v>91</v>
      </c>
      <c r="AM6" s="25">
        <f t="shared" si="1"/>
        <v>171</v>
      </c>
      <c r="AN6" s="25">
        <f t="shared" si="1"/>
        <v>174</v>
      </c>
      <c r="AO6" s="25">
        <f t="shared" si="1"/>
        <v>207</v>
      </c>
      <c r="AP6" s="25">
        <f>+AP7+AP8+AP9+AP10</f>
        <v>281</v>
      </c>
      <c r="AQ6" s="25">
        <f>SUM(AF6:AI6)</f>
        <v>263</v>
      </c>
    </row>
    <row r="7" spans="2:43" s="14" customFormat="1" ht="17.100000000000001" customHeight="1" thickBot="1" x14ac:dyDescent="0.25">
      <c r="C7" s="36" t="s">
        <v>243</v>
      </c>
      <c r="D7" s="14">
        <v>22</v>
      </c>
      <c r="E7" s="14">
        <v>18</v>
      </c>
      <c r="F7" s="14">
        <v>10</v>
      </c>
      <c r="G7" s="14">
        <v>12</v>
      </c>
      <c r="H7" s="14">
        <v>17</v>
      </c>
      <c r="I7" s="14">
        <v>23</v>
      </c>
      <c r="J7" s="14">
        <v>16</v>
      </c>
      <c r="K7" s="14">
        <v>19</v>
      </c>
      <c r="L7" s="14">
        <v>16</v>
      </c>
      <c r="M7" s="14">
        <v>17</v>
      </c>
      <c r="N7" s="14">
        <v>12</v>
      </c>
      <c r="O7" s="14">
        <v>16</v>
      </c>
      <c r="P7" s="14">
        <v>34</v>
      </c>
      <c r="Q7" s="14">
        <v>27</v>
      </c>
      <c r="R7" s="14">
        <v>35</v>
      </c>
      <c r="S7" s="14">
        <v>38</v>
      </c>
      <c r="T7" s="14">
        <v>29</v>
      </c>
      <c r="U7" s="14">
        <v>30</v>
      </c>
      <c r="V7" s="14">
        <v>35</v>
      </c>
      <c r="W7" s="14">
        <v>53</v>
      </c>
      <c r="X7" s="14">
        <v>37</v>
      </c>
      <c r="Y7" s="14">
        <v>44</v>
      </c>
      <c r="Z7" s="14">
        <v>42</v>
      </c>
      <c r="AA7" s="14">
        <v>52</v>
      </c>
      <c r="AB7" s="14">
        <v>54</v>
      </c>
      <c r="AC7" s="14">
        <v>66</v>
      </c>
      <c r="AD7" s="14">
        <v>66</v>
      </c>
      <c r="AE7" s="14">
        <v>73</v>
      </c>
      <c r="AF7" s="14">
        <v>78</v>
      </c>
      <c r="AG7" s="14">
        <v>60</v>
      </c>
      <c r="AH7" s="14">
        <v>52</v>
      </c>
      <c r="AI7" s="14">
        <v>47</v>
      </c>
      <c r="AJ7" s="25">
        <f>+D7+E7+F7+G7</f>
        <v>62</v>
      </c>
      <c r="AK7" s="25">
        <f>+H7+I7+J7+K7</f>
        <v>75</v>
      </c>
      <c r="AL7" s="25">
        <f>+L7+M7+N7+O7</f>
        <v>61</v>
      </c>
      <c r="AM7" s="25">
        <f>+P7+Q7+R7+S7</f>
        <v>134</v>
      </c>
      <c r="AN7" s="25">
        <f>+T7+U7+V7+W7</f>
        <v>147</v>
      </c>
      <c r="AO7" s="25">
        <f>+X7+Y7+Z7+AA7</f>
        <v>175</v>
      </c>
      <c r="AP7" s="25">
        <f>+AB7+AC7+AD7+AE7</f>
        <v>259</v>
      </c>
      <c r="AQ7" s="25">
        <f t="shared" ref="AQ7:AQ10" si="2">SUM(AF7:AI7)</f>
        <v>237</v>
      </c>
    </row>
    <row r="8" spans="2:43" s="14" customFormat="1" ht="17.100000000000001" customHeight="1" thickBot="1" x14ac:dyDescent="0.25">
      <c r="C8" s="36" t="s">
        <v>244</v>
      </c>
      <c r="D8" s="25">
        <v>2</v>
      </c>
      <c r="E8" s="25">
        <v>6</v>
      </c>
      <c r="F8" s="25">
        <v>5</v>
      </c>
      <c r="G8" s="25">
        <v>4</v>
      </c>
      <c r="H8" s="25">
        <v>7</v>
      </c>
      <c r="I8" s="25">
        <v>1</v>
      </c>
      <c r="J8" s="25">
        <v>4</v>
      </c>
      <c r="K8" s="25">
        <v>5</v>
      </c>
      <c r="L8" s="25">
        <v>4</v>
      </c>
      <c r="M8" s="25">
        <v>5</v>
      </c>
      <c r="N8" s="25">
        <v>2</v>
      </c>
      <c r="O8" s="25">
        <v>11</v>
      </c>
      <c r="P8" s="25">
        <v>6</v>
      </c>
      <c r="Q8" s="25">
        <v>9</v>
      </c>
      <c r="R8" s="25">
        <v>8</v>
      </c>
      <c r="S8" s="25">
        <v>7</v>
      </c>
      <c r="T8" s="25">
        <v>2</v>
      </c>
      <c r="U8" s="25">
        <v>5</v>
      </c>
      <c r="V8" s="25">
        <v>5</v>
      </c>
      <c r="W8" s="25">
        <v>4</v>
      </c>
      <c r="X8" s="25">
        <v>2</v>
      </c>
      <c r="Y8" s="25">
        <v>3</v>
      </c>
      <c r="Z8" s="25">
        <v>4</v>
      </c>
      <c r="AA8" s="25">
        <v>6</v>
      </c>
      <c r="AB8" s="25">
        <v>5</v>
      </c>
      <c r="AC8" s="25">
        <v>2</v>
      </c>
      <c r="AD8" s="25">
        <v>0</v>
      </c>
      <c r="AE8" s="25">
        <v>3</v>
      </c>
      <c r="AF8" s="25">
        <v>4</v>
      </c>
      <c r="AG8" s="25">
        <v>0</v>
      </c>
      <c r="AH8" s="25">
        <v>4</v>
      </c>
      <c r="AI8" s="14">
        <v>7</v>
      </c>
      <c r="AJ8" s="25">
        <f>+D8+E8+F8+G8</f>
        <v>17</v>
      </c>
      <c r="AK8" s="25">
        <f>+H8+I8+J8+K8</f>
        <v>17</v>
      </c>
      <c r="AL8" s="25">
        <f>+L8+M8+N8+O8</f>
        <v>22</v>
      </c>
      <c r="AM8" s="25">
        <f>+P8+Q8+R8+S8</f>
        <v>30</v>
      </c>
      <c r="AN8" s="25">
        <f>+T8+U8+V8+W8</f>
        <v>16</v>
      </c>
      <c r="AO8" s="25">
        <f>+X8+Y8+Z8+AA8</f>
        <v>15</v>
      </c>
      <c r="AP8" s="25">
        <f>+AB8+AC8+AD8+AE8</f>
        <v>10</v>
      </c>
      <c r="AQ8" s="25">
        <f t="shared" si="2"/>
        <v>15</v>
      </c>
    </row>
    <row r="9" spans="2:43" s="14" customFormat="1" ht="17.100000000000001" customHeight="1" thickBot="1" x14ac:dyDescent="0.25">
      <c r="C9" s="36" t="s">
        <v>245</v>
      </c>
      <c r="D9" s="25">
        <v>0</v>
      </c>
      <c r="E9" s="25">
        <v>1</v>
      </c>
      <c r="F9" s="25">
        <v>0</v>
      </c>
      <c r="G9" s="25">
        <v>2</v>
      </c>
      <c r="H9" s="25">
        <v>1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3</v>
      </c>
      <c r="P9" s="25">
        <v>0</v>
      </c>
      <c r="Q9" s="25">
        <v>2</v>
      </c>
      <c r="R9" s="25">
        <v>0</v>
      </c>
      <c r="S9" s="25">
        <v>0</v>
      </c>
      <c r="T9" s="25">
        <v>1</v>
      </c>
      <c r="U9" s="25">
        <v>0</v>
      </c>
      <c r="V9" s="25">
        <v>0</v>
      </c>
      <c r="W9" s="25">
        <v>1</v>
      </c>
      <c r="X9" s="25">
        <v>2</v>
      </c>
      <c r="Y9" s="25">
        <v>1</v>
      </c>
      <c r="Z9" s="25">
        <v>1</v>
      </c>
      <c r="AA9" s="25">
        <v>0</v>
      </c>
      <c r="AB9" s="25">
        <v>0</v>
      </c>
      <c r="AC9" s="25">
        <v>2</v>
      </c>
      <c r="AD9" s="25">
        <v>2</v>
      </c>
      <c r="AE9" s="25">
        <v>1</v>
      </c>
      <c r="AF9" s="25">
        <v>0</v>
      </c>
      <c r="AG9" s="25">
        <v>1</v>
      </c>
      <c r="AH9" s="25">
        <v>1</v>
      </c>
      <c r="AI9" s="14">
        <v>4</v>
      </c>
      <c r="AJ9" s="25">
        <f>+D9+E9+F9+G9</f>
        <v>3</v>
      </c>
      <c r="AK9" s="25">
        <f>+H9+I9+J9+K9</f>
        <v>1</v>
      </c>
      <c r="AL9" s="25">
        <f>+L9+M9+N9+O9</f>
        <v>3</v>
      </c>
      <c r="AM9" s="25">
        <f>+P9+Q9+R9+S9</f>
        <v>2</v>
      </c>
      <c r="AN9" s="25">
        <f>+T9+U9+V9+W9</f>
        <v>2</v>
      </c>
      <c r="AO9" s="25">
        <f>+X9+Y9+Z9+AA9</f>
        <v>4</v>
      </c>
      <c r="AP9" s="25">
        <f>+AB9+AC9+AD9+AE9</f>
        <v>5</v>
      </c>
      <c r="AQ9" s="25">
        <f t="shared" si="2"/>
        <v>6</v>
      </c>
    </row>
    <row r="10" spans="2:43" s="14" customFormat="1" ht="17.100000000000001" customHeight="1" thickBot="1" x14ac:dyDescent="0.25">
      <c r="C10" s="36" t="s">
        <v>246</v>
      </c>
      <c r="D10" s="25">
        <v>1</v>
      </c>
      <c r="E10" s="25">
        <v>1</v>
      </c>
      <c r="F10" s="25">
        <v>1</v>
      </c>
      <c r="G10" s="25">
        <v>3</v>
      </c>
      <c r="H10" s="25">
        <v>1</v>
      </c>
      <c r="I10" s="25">
        <v>3</v>
      </c>
      <c r="J10" s="25">
        <v>1</v>
      </c>
      <c r="K10" s="25">
        <v>3</v>
      </c>
      <c r="L10" s="25">
        <v>1</v>
      </c>
      <c r="M10" s="25">
        <v>1</v>
      </c>
      <c r="N10" s="25">
        <v>0</v>
      </c>
      <c r="O10" s="25">
        <v>3</v>
      </c>
      <c r="P10" s="25">
        <v>2</v>
      </c>
      <c r="Q10" s="25">
        <v>0</v>
      </c>
      <c r="R10" s="25">
        <v>1</v>
      </c>
      <c r="S10" s="25">
        <v>2</v>
      </c>
      <c r="T10" s="25">
        <v>3</v>
      </c>
      <c r="U10" s="25">
        <v>2</v>
      </c>
      <c r="V10" s="25">
        <v>3</v>
      </c>
      <c r="W10" s="25">
        <v>1</v>
      </c>
      <c r="X10" s="25">
        <v>2</v>
      </c>
      <c r="Y10" s="25">
        <v>3</v>
      </c>
      <c r="Z10" s="25">
        <v>4</v>
      </c>
      <c r="AA10" s="25">
        <v>4</v>
      </c>
      <c r="AB10" s="25">
        <v>2</v>
      </c>
      <c r="AC10" s="25">
        <v>2</v>
      </c>
      <c r="AD10" s="25">
        <v>2</v>
      </c>
      <c r="AE10" s="25">
        <v>1</v>
      </c>
      <c r="AF10" s="25">
        <v>2</v>
      </c>
      <c r="AG10" s="25">
        <v>1</v>
      </c>
      <c r="AH10" s="25">
        <v>0</v>
      </c>
      <c r="AI10" s="14">
        <v>2</v>
      </c>
      <c r="AJ10" s="25">
        <f>+D10+E10+F10+G10</f>
        <v>6</v>
      </c>
      <c r="AK10" s="25">
        <f>+H10+I10+J10+K10</f>
        <v>8</v>
      </c>
      <c r="AL10" s="25">
        <f>+L10+M10+N10+O10</f>
        <v>5</v>
      </c>
      <c r="AM10" s="25">
        <f>+P10+Q10+R10+S10</f>
        <v>5</v>
      </c>
      <c r="AN10" s="25">
        <f>+T10+U10+V10+W10</f>
        <v>9</v>
      </c>
      <c r="AO10" s="25">
        <f>+X10+Y10+Z10+AA10</f>
        <v>13</v>
      </c>
      <c r="AP10" s="25">
        <f>+AB10+AC10+AD10+AE10</f>
        <v>7</v>
      </c>
      <c r="AQ10" s="25">
        <f t="shared" si="2"/>
        <v>5</v>
      </c>
    </row>
    <row r="11" spans="2:43" s="14" customFormat="1" ht="17.100000000000001" customHeight="1" thickBot="1" x14ac:dyDescent="0.25">
      <c r="C11" s="36" t="s">
        <v>247</v>
      </c>
      <c r="AJ11" s="25"/>
      <c r="AK11" s="25"/>
      <c r="AL11" s="25"/>
      <c r="AM11" s="25"/>
      <c r="AN11" s="25"/>
      <c r="AO11" s="25"/>
      <c r="AP11" s="25"/>
      <c r="AQ11" s="25"/>
    </row>
    <row r="12" spans="2:43" s="14" customFormat="1" ht="17.100000000000001" customHeight="1" thickBot="1" x14ac:dyDescent="0.25">
      <c r="C12" s="36" t="s">
        <v>119</v>
      </c>
      <c r="D12" s="25">
        <f>++D14+D15+D16+D13</f>
        <v>14</v>
      </c>
      <c r="E12" s="25">
        <f t="shared" ref="E12" si="3">++E14+E15+E16+E13</f>
        <v>6</v>
      </c>
      <c r="F12" s="25">
        <f t="shared" ref="F12" si="4">++F14+F15+F16+F13</f>
        <v>12</v>
      </c>
      <c r="G12" s="25">
        <f t="shared" ref="G12" si="5">++G14+G15+G16+G13</f>
        <v>8</v>
      </c>
      <c r="H12" s="25">
        <f t="shared" ref="H12" si="6">++H14+H15+H16+H13</f>
        <v>9</v>
      </c>
      <c r="I12" s="25">
        <f t="shared" ref="I12" si="7">++I14+I15+I16+I13</f>
        <v>11</v>
      </c>
      <c r="J12" s="25">
        <f t="shared" ref="J12" si="8">++J14+J15+J16+J13</f>
        <v>6</v>
      </c>
      <c r="K12" s="25">
        <f t="shared" ref="K12" si="9">++K14+K15+K16+K13</f>
        <v>11</v>
      </c>
      <c r="L12" s="25">
        <f t="shared" ref="L12" si="10">++L14+L15+L16+L13</f>
        <v>12</v>
      </c>
      <c r="M12" s="25">
        <f t="shared" ref="M12" si="11">++M14+M15+M16+M13</f>
        <v>24</v>
      </c>
      <c r="N12" s="25">
        <f t="shared" ref="N12" si="12">++N14+N15+N16+N13</f>
        <v>20</v>
      </c>
      <c r="O12" s="25">
        <f t="shared" ref="O12" si="13">++O14+O15+O16+O13</f>
        <v>24</v>
      </c>
      <c r="P12" s="25">
        <f t="shared" ref="P12" si="14">++P14+P15+P16+P13</f>
        <v>23</v>
      </c>
      <c r="Q12" s="25">
        <f t="shared" ref="Q12" si="15">++Q14+Q15+Q16+Q13</f>
        <v>32</v>
      </c>
      <c r="R12" s="25">
        <f t="shared" ref="R12" si="16">++R14+R15+R16+R13</f>
        <v>18</v>
      </c>
      <c r="S12" s="25">
        <f t="shared" ref="S12" si="17">++S14+S15+S16+S13</f>
        <v>32</v>
      </c>
      <c r="T12" s="25">
        <f t="shared" ref="T12" si="18">++T14+T15+T16+T13</f>
        <v>17</v>
      </c>
      <c r="U12" s="25">
        <f t="shared" ref="U12" si="19">++U14+U15+U16+U13</f>
        <v>22</v>
      </c>
      <c r="V12" s="25">
        <f t="shared" ref="V12" si="20">++V14+V15+V16+V13</f>
        <v>20</v>
      </c>
      <c r="W12" s="25">
        <f t="shared" ref="W12" si="21">++W14+W15+W16+W13</f>
        <v>33</v>
      </c>
      <c r="X12" s="25">
        <f t="shared" ref="X12" si="22">++X14+X15+X16+X13</f>
        <v>26</v>
      </c>
      <c r="Y12" s="25">
        <f t="shared" ref="Y12" si="23">++Y14+Y15+Y16+Y13</f>
        <v>28</v>
      </c>
      <c r="Z12" s="25">
        <f t="shared" ref="Z12" si="24">++Z14+Z15+Z16+Z13</f>
        <v>23</v>
      </c>
      <c r="AA12" s="25">
        <v>35</v>
      </c>
      <c r="AB12" s="25">
        <v>21</v>
      </c>
      <c r="AC12" s="25">
        <v>45</v>
      </c>
      <c r="AD12" s="25">
        <v>31</v>
      </c>
      <c r="AE12" s="25">
        <v>41</v>
      </c>
      <c r="AF12" s="25">
        <v>30</v>
      </c>
      <c r="AG12" s="25">
        <v>37</v>
      </c>
      <c r="AH12" s="25">
        <v>23</v>
      </c>
      <c r="AI12" s="14">
        <v>38</v>
      </c>
      <c r="AJ12" s="25">
        <f t="shared" ref="AJ12" si="25">++AJ14+AJ15+AJ16+AJ13</f>
        <v>40</v>
      </c>
      <c r="AK12" s="25">
        <f t="shared" ref="AK12" si="26">++AK14+AK15+AK16+AK13</f>
        <v>37</v>
      </c>
      <c r="AL12" s="25">
        <f t="shared" ref="AL12" si="27">++AL14+AL15+AL16+AL13</f>
        <v>80</v>
      </c>
      <c r="AM12" s="25">
        <f t="shared" ref="AM12" si="28">++AM14+AM15+AM16+AM13</f>
        <v>105</v>
      </c>
      <c r="AN12" s="25">
        <f t="shared" ref="AN12" si="29">++AN14+AN15+AN16+AN13</f>
        <v>92</v>
      </c>
      <c r="AO12" s="25">
        <f t="shared" ref="AO12:AO17" si="30">+X12+Y12+Z12+AA12</f>
        <v>112</v>
      </c>
      <c r="AP12" s="25">
        <f t="shared" ref="AP12:AQ17" si="31">+AB12+AC12+AD12+AE12</f>
        <v>138</v>
      </c>
      <c r="AQ12" s="25">
        <f>SUM(AF12:AI12)</f>
        <v>128</v>
      </c>
    </row>
    <row r="13" spans="2:43" s="14" customFormat="1" ht="17.100000000000001" customHeight="1" thickBot="1" x14ac:dyDescent="0.25">
      <c r="C13" s="36" t="s">
        <v>243</v>
      </c>
      <c r="D13" s="25">
        <v>11</v>
      </c>
      <c r="E13" s="25">
        <v>6</v>
      </c>
      <c r="F13" s="25">
        <v>9</v>
      </c>
      <c r="G13" s="25">
        <v>7</v>
      </c>
      <c r="H13" s="25">
        <v>5</v>
      </c>
      <c r="I13" s="25">
        <v>5</v>
      </c>
      <c r="J13" s="25">
        <v>4</v>
      </c>
      <c r="K13" s="25">
        <v>10</v>
      </c>
      <c r="L13" s="25">
        <v>11</v>
      </c>
      <c r="M13" s="25">
        <v>20</v>
      </c>
      <c r="N13" s="25">
        <v>12</v>
      </c>
      <c r="O13" s="25">
        <v>17</v>
      </c>
      <c r="P13" s="25">
        <v>19</v>
      </c>
      <c r="Q13" s="25">
        <v>27</v>
      </c>
      <c r="R13" s="25">
        <v>15</v>
      </c>
      <c r="S13" s="25">
        <v>18</v>
      </c>
      <c r="T13" s="25">
        <v>12</v>
      </c>
      <c r="U13" s="25">
        <v>19</v>
      </c>
      <c r="V13" s="25">
        <v>16</v>
      </c>
      <c r="W13" s="25">
        <v>28</v>
      </c>
      <c r="X13" s="25">
        <v>21</v>
      </c>
      <c r="Y13" s="25">
        <v>21</v>
      </c>
      <c r="Z13" s="25">
        <v>19</v>
      </c>
      <c r="AA13" s="25">
        <v>31</v>
      </c>
      <c r="AB13" s="25">
        <v>16</v>
      </c>
      <c r="AC13" s="25">
        <v>35</v>
      </c>
      <c r="AD13" s="25">
        <v>27</v>
      </c>
      <c r="AE13" s="25">
        <v>38</v>
      </c>
      <c r="AF13" s="25">
        <v>29</v>
      </c>
      <c r="AG13" s="25">
        <v>31</v>
      </c>
      <c r="AH13" s="25">
        <v>19</v>
      </c>
      <c r="AI13" s="14">
        <v>30</v>
      </c>
      <c r="AJ13" s="25">
        <f>+D13+E13+F13+G13</f>
        <v>33</v>
      </c>
      <c r="AK13" s="25">
        <f>+H13+I13+J13+K13</f>
        <v>24</v>
      </c>
      <c r="AL13" s="25">
        <f>+L13+M13+N13+O13</f>
        <v>60</v>
      </c>
      <c r="AM13" s="25">
        <f>+P13+Q13+R13+S13</f>
        <v>79</v>
      </c>
      <c r="AN13" s="25">
        <f>+T13+U13+V13+W13</f>
        <v>75</v>
      </c>
      <c r="AO13" s="25">
        <f t="shared" si="30"/>
        <v>92</v>
      </c>
      <c r="AP13" s="25">
        <f t="shared" si="31"/>
        <v>116</v>
      </c>
      <c r="AQ13" s="25">
        <f t="shared" ref="AQ13:AQ16" si="32">SUM(AF13:AI13)</f>
        <v>109</v>
      </c>
    </row>
    <row r="14" spans="2:43" s="14" customFormat="1" ht="17.100000000000001" customHeight="1" thickBot="1" x14ac:dyDescent="0.25">
      <c r="C14" s="36" t="s">
        <v>244</v>
      </c>
      <c r="D14" s="25">
        <v>0</v>
      </c>
      <c r="E14" s="25">
        <v>0</v>
      </c>
      <c r="F14" s="25">
        <v>3</v>
      </c>
      <c r="G14" s="25">
        <v>1</v>
      </c>
      <c r="H14" s="25">
        <v>4</v>
      </c>
      <c r="I14" s="25">
        <v>6</v>
      </c>
      <c r="J14" s="25">
        <v>0</v>
      </c>
      <c r="K14" s="25">
        <v>0</v>
      </c>
      <c r="L14" s="25">
        <v>1</v>
      </c>
      <c r="M14" s="25">
        <v>4</v>
      </c>
      <c r="N14" s="25">
        <v>6</v>
      </c>
      <c r="O14" s="25">
        <v>7</v>
      </c>
      <c r="P14" s="25">
        <v>3</v>
      </c>
      <c r="Q14" s="25">
        <v>3</v>
      </c>
      <c r="R14" s="25">
        <v>1</v>
      </c>
      <c r="S14" s="25">
        <v>11</v>
      </c>
      <c r="T14" s="25">
        <v>3</v>
      </c>
      <c r="U14" s="25">
        <v>2</v>
      </c>
      <c r="V14" s="25">
        <v>3</v>
      </c>
      <c r="W14" s="25">
        <v>3</v>
      </c>
      <c r="X14" s="25">
        <v>1</v>
      </c>
      <c r="Y14" s="25">
        <v>4</v>
      </c>
      <c r="Z14" s="25">
        <v>2</v>
      </c>
      <c r="AA14" s="25">
        <v>2</v>
      </c>
      <c r="AB14" s="25">
        <v>1</v>
      </c>
      <c r="AC14" s="25">
        <v>9</v>
      </c>
      <c r="AD14" s="25">
        <v>2</v>
      </c>
      <c r="AE14" s="25">
        <v>2</v>
      </c>
      <c r="AF14" s="25">
        <v>0</v>
      </c>
      <c r="AG14" s="25">
        <v>3</v>
      </c>
      <c r="AH14" s="25">
        <v>2</v>
      </c>
      <c r="AI14" s="14">
        <v>3</v>
      </c>
      <c r="AJ14" s="25">
        <f>+D14+E14+F14+G14</f>
        <v>4</v>
      </c>
      <c r="AK14" s="25">
        <f>+H14+I14+J14+K14</f>
        <v>10</v>
      </c>
      <c r="AL14" s="25">
        <f>+L14+M14+N14+O14</f>
        <v>18</v>
      </c>
      <c r="AM14" s="25">
        <f>+P14+Q14+R14+S14</f>
        <v>18</v>
      </c>
      <c r="AN14" s="25">
        <f>+T14+U14+V14+W14</f>
        <v>11</v>
      </c>
      <c r="AO14" s="25">
        <f t="shared" si="30"/>
        <v>9</v>
      </c>
      <c r="AP14" s="25">
        <f t="shared" si="31"/>
        <v>14</v>
      </c>
      <c r="AQ14" s="25">
        <f t="shared" si="32"/>
        <v>8</v>
      </c>
    </row>
    <row r="15" spans="2:43" s="14" customFormat="1" ht="17.100000000000001" customHeight="1" thickBot="1" x14ac:dyDescent="0.25">
      <c r="C15" s="36" t="s">
        <v>245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1</v>
      </c>
      <c r="O15" s="25">
        <v>0</v>
      </c>
      <c r="P15" s="25">
        <v>0</v>
      </c>
      <c r="Q15" s="25">
        <v>2</v>
      </c>
      <c r="R15" s="25">
        <v>1</v>
      </c>
      <c r="S15" s="25">
        <v>0</v>
      </c>
      <c r="T15" s="25">
        <v>0</v>
      </c>
      <c r="U15" s="25">
        <v>0</v>
      </c>
      <c r="V15" s="25">
        <v>1</v>
      </c>
      <c r="W15" s="25">
        <v>0</v>
      </c>
      <c r="X15" s="25">
        <v>2</v>
      </c>
      <c r="Y15" s="25">
        <v>1</v>
      </c>
      <c r="Z15" s="25">
        <v>1</v>
      </c>
      <c r="AA15" s="25">
        <v>0</v>
      </c>
      <c r="AB15" s="25">
        <v>0</v>
      </c>
      <c r="AC15" s="25">
        <v>0</v>
      </c>
      <c r="AD15" s="25">
        <v>1</v>
      </c>
      <c r="AE15" s="25">
        <v>0</v>
      </c>
      <c r="AF15" s="25">
        <v>0</v>
      </c>
      <c r="AG15" s="25">
        <v>2</v>
      </c>
      <c r="AH15" s="25">
        <v>1</v>
      </c>
      <c r="AI15" s="14">
        <v>2</v>
      </c>
      <c r="AJ15" s="25">
        <f>+D15+E15+F15+G15</f>
        <v>0</v>
      </c>
      <c r="AK15" s="25">
        <f>+H15+I15+J15+K15</f>
        <v>0</v>
      </c>
      <c r="AL15" s="25">
        <f>+L15+M15+N15+O15</f>
        <v>1</v>
      </c>
      <c r="AM15" s="25">
        <f>+P15+Q15+R15+S15</f>
        <v>3</v>
      </c>
      <c r="AN15" s="25">
        <f>+T15+U15+V15+W15</f>
        <v>1</v>
      </c>
      <c r="AO15" s="25">
        <f t="shared" si="30"/>
        <v>4</v>
      </c>
      <c r="AP15" s="25">
        <f t="shared" si="31"/>
        <v>1</v>
      </c>
      <c r="AQ15" s="25">
        <f t="shared" si="32"/>
        <v>5</v>
      </c>
    </row>
    <row r="16" spans="2:43" s="14" customFormat="1" ht="17.100000000000001" customHeight="1" thickBot="1" x14ac:dyDescent="0.25">
      <c r="C16" s="36" t="s">
        <v>246</v>
      </c>
      <c r="D16" s="25">
        <v>3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2</v>
      </c>
      <c r="K16" s="25">
        <v>1</v>
      </c>
      <c r="L16" s="25">
        <v>0</v>
      </c>
      <c r="M16" s="25">
        <v>0</v>
      </c>
      <c r="N16" s="25">
        <v>1</v>
      </c>
      <c r="O16" s="25">
        <v>0</v>
      </c>
      <c r="P16" s="25">
        <v>1</v>
      </c>
      <c r="Q16" s="25">
        <v>0</v>
      </c>
      <c r="R16" s="25">
        <v>1</v>
      </c>
      <c r="S16" s="25">
        <v>3</v>
      </c>
      <c r="T16" s="25">
        <v>2</v>
      </c>
      <c r="U16" s="25">
        <v>1</v>
      </c>
      <c r="V16" s="25">
        <v>0</v>
      </c>
      <c r="W16" s="25">
        <v>2</v>
      </c>
      <c r="X16" s="25">
        <v>2</v>
      </c>
      <c r="Y16" s="25">
        <v>2</v>
      </c>
      <c r="Z16" s="25">
        <v>1</v>
      </c>
      <c r="AA16" s="25">
        <v>0</v>
      </c>
      <c r="AB16" s="25">
        <v>4</v>
      </c>
      <c r="AC16" s="25">
        <v>1</v>
      </c>
      <c r="AD16" s="25">
        <v>1</v>
      </c>
      <c r="AE16" s="25">
        <v>1</v>
      </c>
      <c r="AF16" s="25">
        <v>1</v>
      </c>
      <c r="AG16" s="25">
        <v>1</v>
      </c>
      <c r="AH16" s="25">
        <v>1</v>
      </c>
      <c r="AI16" s="14">
        <v>3</v>
      </c>
      <c r="AJ16" s="25">
        <f>+D16+E16+F16+G16</f>
        <v>3</v>
      </c>
      <c r="AK16" s="25">
        <f>+H16+I16+J16+K16</f>
        <v>3</v>
      </c>
      <c r="AL16" s="25">
        <f>+L16+M16+N16+O16</f>
        <v>1</v>
      </c>
      <c r="AM16" s="25">
        <f>+P16+Q16+R16+S16</f>
        <v>5</v>
      </c>
      <c r="AN16" s="25">
        <f>+T16+U16+V16+W16</f>
        <v>5</v>
      </c>
      <c r="AO16" s="25">
        <f t="shared" si="30"/>
        <v>5</v>
      </c>
      <c r="AP16" s="25">
        <f t="shared" si="31"/>
        <v>7</v>
      </c>
      <c r="AQ16" s="25">
        <f t="shared" si="32"/>
        <v>6</v>
      </c>
    </row>
    <row r="17" spans="1:43" s="14" customFormat="1" ht="17.100000000000001" customHeight="1" thickBot="1" x14ac:dyDescent="0.25">
      <c r="C17" s="37" t="s">
        <v>128</v>
      </c>
      <c r="D17" s="39">
        <f>+D6+D12</f>
        <v>39</v>
      </c>
      <c r="E17" s="39">
        <f t="shared" ref="E17:AM17" si="33">+E6+E12</f>
        <v>32</v>
      </c>
      <c r="F17" s="39">
        <f t="shared" si="33"/>
        <v>28</v>
      </c>
      <c r="G17" s="39">
        <f t="shared" si="33"/>
        <v>29</v>
      </c>
      <c r="H17" s="39">
        <f t="shared" si="33"/>
        <v>35</v>
      </c>
      <c r="I17" s="39">
        <f t="shared" si="33"/>
        <v>38</v>
      </c>
      <c r="J17" s="39">
        <f t="shared" si="33"/>
        <v>27</v>
      </c>
      <c r="K17" s="39">
        <f t="shared" si="33"/>
        <v>38</v>
      </c>
      <c r="L17" s="39">
        <f t="shared" si="33"/>
        <v>33</v>
      </c>
      <c r="M17" s="39">
        <f t="shared" ref="M17:S17" si="34">+M6+M12</f>
        <v>47</v>
      </c>
      <c r="N17" s="39">
        <f t="shared" si="34"/>
        <v>34</v>
      </c>
      <c r="O17" s="39">
        <f t="shared" si="34"/>
        <v>57</v>
      </c>
      <c r="P17" s="39">
        <f t="shared" si="34"/>
        <v>65</v>
      </c>
      <c r="Q17" s="39">
        <f t="shared" si="34"/>
        <v>70</v>
      </c>
      <c r="R17" s="39">
        <f t="shared" si="34"/>
        <v>62</v>
      </c>
      <c r="S17" s="39">
        <f t="shared" si="34"/>
        <v>79</v>
      </c>
      <c r="T17" s="39">
        <v>52</v>
      </c>
      <c r="U17" s="39">
        <v>59</v>
      </c>
      <c r="V17" s="39">
        <v>62</v>
      </c>
      <c r="W17" s="39">
        <v>91</v>
      </c>
      <c r="X17" s="39">
        <v>69</v>
      </c>
      <c r="Y17" s="39">
        <v>79</v>
      </c>
      <c r="Z17" s="39">
        <v>74</v>
      </c>
      <c r="AA17" s="39">
        <v>98</v>
      </c>
      <c r="AB17" s="39">
        <v>82</v>
      </c>
      <c r="AC17" s="39">
        <v>117</v>
      </c>
      <c r="AD17" s="39">
        <v>101</v>
      </c>
      <c r="AE17" s="39">
        <v>119</v>
      </c>
      <c r="AF17" s="39">
        <v>114</v>
      </c>
      <c r="AG17" s="39">
        <v>99</v>
      </c>
      <c r="AH17" s="39">
        <v>80</v>
      </c>
      <c r="AI17" s="39">
        <v>98</v>
      </c>
      <c r="AJ17" s="39">
        <f t="shared" si="33"/>
        <v>128</v>
      </c>
      <c r="AK17" s="39">
        <f t="shared" si="33"/>
        <v>138</v>
      </c>
      <c r="AL17" s="39">
        <f t="shared" si="33"/>
        <v>171</v>
      </c>
      <c r="AM17" s="39">
        <f t="shared" si="33"/>
        <v>276</v>
      </c>
      <c r="AN17" s="39">
        <f>+T17+U17+V17+W17</f>
        <v>264</v>
      </c>
      <c r="AO17" s="39">
        <f t="shared" si="30"/>
        <v>320</v>
      </c>
      <c r="AP17" s="39">
        <f t="shared" si="31"/>
        <v>419</v>
      </c>
      <c r="AQ17" s="39">
        <f>SUM(AF17:AI17)</f>
        <v>391</v>
      </c>
    </row>
    <row r="20" spans="1:43" ht="39" customHeight="1" x14ac:dyDescent="0.2">
      <c r="C20" s="14"/>
      <c r="D20" s="23" t="s">
        <v>169</v>
      </c>
      <c r="E20" s="23" t="s">
        <v>170</v>
      </c>
      <c r="F20" s="23" t="s">
        <v>171</v>
      </c>
      <c r="G20" s="41" t="s">
        <v>172</v>
      </c>
      <c r="H20" s="23" t="s">
        <v>173</v>
      </c>
      <c r="I20" s="23" t="s">
        <v>174</v>
      </c>
      <c r="J20" s="23" t="s">
        <v>175</v>
      </c>
      <c r="K20" s="41" t="s">
        <v>176</v>
      </c>
      <c r="L20" s="23" t="s">
        <v>177</v>
      </c>
      <c r="M20" s="23" t="s">
        <v>178</v>
      </c>
      <c r="N20" s="23" t="s">
        <v>179</v>
      </c>
      <c r="O20" s="41" t="s">
        <v>180</v>
      </c>
      <c r="P20" s="23" t="s">
        <v>181</v>
      </c>
      <c r="Q20" s="23" t="s">
        <v>182</v>
      </c>
      <c r="R20" s="23" t="s">
        <v>183</v>
      </c>
      <c r="S20" s="41" t="s">
        <v>184</v>
      </c>
      <c r="T20" s="23" t="s">
        <v>185</v>
      </c>
      <c r="U20" s="23" t="s">
        <v>186</v>
      </c>
      <c r="V20" s="23" t="s">
        <v>187</v>
      </c>
      <c r="W20" s="41" t="s">
        <v>188</v>
      </c>
      <c r="X20" s="23" t="s">
        <v>249</v>
      </c>
      <c r="Y20" s="23" t="s">
        <v>254</v>
      </c>
      <c r="Z20" s="23" t="s">
        <v>256</v>
      </c>
      <c r="AA20" s="41" t="s">
        <v>260</v>
      </c>
      <c r="AB20" s="23" t="s">
        <v>265</v>
      </c>
      <c r="AC20" s="23" t="s">
        <v>268</v>
      </c>
      <c r="AD20" s="23" t="s">
        <v>270</v>
      </c>
      <c r="AE20" s="23" t="s">
        <v>272</v>
      </c>
      <c r="AF20" s="23" t="s">
        <v>213</v>
      </c>
      <c r="AG20" s="23" t="s">
        <v>214</v>
      </c>
      <c r="AH20" s="23" t="s">
        <v>215</v>
      </c>
      <c r="AI20" s="23" t="s">
        <v>216</v>
      </c>
      <c r="AJ20" s="23" t="s">
        <v>217</v>
      </c>
      <c r="AK20" s="23" t="s">
        <v>263</v>
      </c>
      <c r="AL20" s="23" t="s">
        <v>276</v>
      </c>
    </row>
    <row r="21" spans="1:43" ht="17.100000000000001" customHeight="1" thickBot="1" x14ac:dyDescent="0.25">
      <c r="A21" s="2" t="s">
        <v>218</v>
      </c>
      <c r="C21" s="36" t="s">
        <v>242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14"/>
      <c r="AG21" s="14"/>
      <c r="AH21" s="14"/>
      <c r="AI21" s="14"/>
      <c r="AJ21" s="14"/>
      <c r="AK21" s="14"/>
      <c r="AL21" s="14"/>
    </row>
    <row r="22" spans="1:43" ht="17.100000000000001" customHeight="1" thickBot="1" x14ac:dyDescent="0.25">
      <c r="A22" s="2" t="s">
        <v>219</v>
      </c>
      <c r="C22" s="36" t="s">
        <v>119</v>
      </c>
      <c r="D22" s="49">
        <f t="shared" ref="D22:S33" si="35">+IF(D6&gt;0,(H6-D6)/D6,"-")</f>
        <v>0.04</v>
      </c>
      <c r="E22" s="49">
        <f t="shared" si="35"/>
        <v>3.8461538461538464E-2</v>
      </c>
      <c r="F22" s="49">
        <f t="shared" si="35"/>
        <v>0.3125</v>
      </c>
      <c r="G22" s="49">
        <f t="shared" si="35"/>
        <v>0.2857142857142857</v>
      </c>
      <c r="H22" s="49">
        <f t="shared" si="35"/>
        <v>-0.19230769230769232</v>
      </c>
      <c r="I22" s="49">
        <f t="shared" si="35"/>
        <v>-0.14814814814814814</v>
      </c>
      <c r="J22" s="49">
        <f t="shared" si="35"/>
        <v>-0.33333333333333331</v>
      </c>
      <c r="K22" s="49">
        <f t="shared" si="35"/>
        <v>0.22222222222222221</v>
      </c>
      <c r="L22" s="49">
        <f t="shared" si="35"/>
        <v>1</v>
      </c>
      <c r="M22" s="49">
        <f t="shared" si="35"/>
        <v>0.65217391304347827</v>
      </c>
      <c r="N22" s="49">
        <f t="shared" si="35"/>
        <v>2.1428571428571428</v>
      </c>
      <c r="O22" s="49">
        <f t="shared" si="35"/>
        <v>0.42424242424242425</v>
      </c>
      <c r="P22" s="49">
        <f t="shared" si="35"/>
        <v>-0.16666666666666666</v>
      </c>
      <c r="Q22" s="49">
        <f t="shared" si="35"/>
        <v>-2.6315789473684209E-2</v>
      </c>
      <c r="R22" s="49">
        <f t="shared" ref="R22:X26" si="36">+IF(R6&gt;0,(V6-R6)/R6,"-")</f>
        <v>-2.2727272727272728E-2</v>
      </c>
      <c r="S22" s="49">
        <f t="shared" si="36"/>
        <v>0.25531914893617019</v>
      </c>
      <c r="T22" s="49">
        <f t="shared" si="36"/>
        <v>0.22857142857142856</v>
      </c>
      <c r="U22" s="49">
        <f t="shared" si="36"/>
        <v>0.3783783783783784</v>
      </c>
      <c r="V22" s="49">
        <f t="shared" si="36"/>
        <v>0.18604651162790697</v>
      </c>
      <c r="W22" s="49">
        <f t="shared" si="36"/>
        <v>6.7796610169491525E-2</v>
      </c>
      <c r="X22" s="49">
        <f t="shared" si="36"/>
        <v>0.41860465116279072</v>
      </c>
      <c r="Y22" s="49">
        <f t="shared" ref="Y22" si="37">+IF(Y6&gt;0,(AC6-Y6)/Y6,"-")</f>
        <v>0.41176470588235292</v>
      </c>
      <c r="Z22" s="49">
        <f t="shared" ref="Z22:AE33" si="38">+IF(Z6&gt;0,(AD6-Z6)/Z6,"-")</f>
        <v>0.37254901960784315</v>
      </c>
      <c r="AA22" s="49">
        <f t="shared" si="38"/>
        <v>0.23809523809523808</v>
      </c>
      <c r="AB22" s="49">
        <f t="shared" si="38"/>
        <v>0.37704918032786883</v>
      </c>
      <c r="AC22" s="49">
        <f t="shared" si="38"/>
        <v>-0.1388888888888889</v>
      </c>
      <c r="AD22" s="49">
        <f t="shared" si="38"/>
        <v>-0.18571428571428572</v>
      </c>
      <c r="AE22" s="49">
        <f t="shared" si="38"/>
        <v>-0.23076923076923078</v>
      </c>
      <c r="AF22" s="49">
        <f>+IF(AJ6&gt;0,(AK6-AJ6)/AJ6,"-")</f>
        <v>0.14772727272727273</v>
      </c>
      <c r="AG22" s="49">
        <f>+IF(AK6&gt;0,(AL6-AK6)/AK6,"-")</f>
        <v>-9.9009900990099015E-2</v>
      </c>
      <c r="AH22" s="49">
        <f>+IF(AL6&gt;0,(AM6-AL6)/AL6,"-")</f>
        <v>0.87912087912087911</v>
      </c>
      <c r="AI22" s="49">
        <f>+IF(AM6&gt;0,(AN6-AM6)/AM6,"-")</f>
        <v>1.7543859649122806E-2</v>
      </c>
      <c r="AJ22" s="49">
        <f t="shared" ref="AJ22:AL22" si="39">+IF(AN6&gt;0,(AO6-AN6)/AN6,"-")</f>
        <v>0.18965517241379309</v>
      </c>
      <c r="AK22" s="49">
        <f t="shared" si="39"/>
        <v>0.35748792270531399</v>
      </c>
      <c r="AL22" s="49">
        <f t="shared" si="39"/>
        <v>-6.4056939501779361E-2</v>
      </c>
    </row>
    <row r="23" spans="1:43" ht="17.100000000000001" customHeight="1" thickBot="1" x14ac:dyDescent="0.25">
      <c r="A23" s="2" t="s">
        <v>220</v>
      </c>
      <c r="C23" s="36" t="s">
        <v>243</v>
      </c>
      <c r="D23" s="49">
        <f t="shared" ref="D23:H23" si="40">+IF(D7&gt;0,(H7-D7)/D7,"-")</f>
        <v>-0.22727272727272727</v>
      </c>
      <c r="E23" s="49">
        <f t="shared" si="40"/>
        <v>0.27777777777777779</v>
      </c>
      <c r="F23" s="49">
        <f t="shared" si="40"/>
        <v>0.6</v>
      </c>
      <c r="G23" s="49">
        <f t="shared" si="40"/>
        <v>0.58333333333333337</v>
      </c>
      <c r="H23" s="49">
        <f t="shared" si="40"/>
        <v>-5.8823529411764705E-2</v>
      </c>
      <c r="I23" s="49">
        <f t="shared" ref="I23:I26" si="41">+IF(I7&gt;0,(M7-I7)/I7,"-")</f>
        <v>-0.2608695652173913</v>
      </c>
      <c r="J23" s="49">
        <f t="shared" ref="J23:J24" si="42">+IF(J7&gt;0,(N7-J7)/J7,"-")</f>
        <v>-0.25</v>
      </c>
      <c r="K23" s="49">
        <f t="shared" ref="K23:K26" si="43">+IF(K7&gt;0,(O7-K7)/K7,"-")</f>
        <v>-0.15789473684210525</v>
      </c>
      <c r="L23" s="49">
        <f t="shared" ref="L23:L26" si="44">+IF(L7&gt;0,(P7-L7)/L7,"-")</f>
        <v>1.125</v>
      </c>
      <c r="M23" s="49">
        <f t="shared" ref="M23:M26" si="45">+IF(M7&gt;0,(Q7-M7)/M7,"-")</f>
        <v>0.58823529411764708</v>
      </c>
      <c r="N23" s="49">
        <f t="shared" si="35"/>
        <v>1.9166666666666667</v>
      </c>
      <c r="O23" s="49">
        <f t="shared" si="35"/>
        <v>1.375</v>
      </c>
      <c r="P23" s="49">
        <f t="shared" ref="P23:P30" si="46">+IF(P7&gt;0,(T7-P7)/P7,"-")</f>
        <v>-0.14705882352941177</v>
      </c>
      <c r="Q23" s="49">
        <f t="shared" ref="Q23:Q33" si="47">+IF(Q7&gt;0,(U7-Q7)/Q7,"-")</f>
        <v>0.1111111111111111</v>
      </c>
      <c r="R23" s="49">
        <f t="shared" si="35"/>
        <v>0</v>
      </c>
      <c r="S23" s="49">
        <f t="shared" si="35"/>
        <v>0.39473684210526316</v>
      </c>
      <c r="T23" s="49">
        <f t="shared" ref="T23:T33" si="48">+IF(T7&gt;0,(X7-T7)/T7,"-")</f>
        <v>0.27586206896551724</v>
      </c>
      <c r="U23" s="49">
        <f t="shared" ref="U23:X33" si="49">+IF(U7&gt;0,(Y7-U7)/U7,"-")</f>
        <v>0.46666666666666667</v>
      </c>
      <c r="V23" s="49">
        <f t="shared" si="49"/>
        <v>0.2</v>
      </c>
      <c r="W23" s="49">
        <f t="shared" si="49"/>
        <v>-1.8867924528301886E-2</v>
      </c>
      <c r="X23" s="49">
        <f t="shared" si="36"/>
        <v>0.45945945945945948</v>
      </c>
      <c r="Y23" s="49">
        <f t="shared" ref="Y23:Y33" si="50">+IF(Y7&gt;0,(AC7-Y7)/Y7,"-")</f>
        <v>0.5</v>
      </c>
      <c r="Z23" s="49">
        <f t="shared" ref="Z23:Z33" si="51">+IF(Z7&gt;0,(AD7-Z7)/Z7,"-")</f>
        <v>0.5714285714285714</v>
      </c>
      <c r="AA23" s="49">
        <f t="shared" si="38"/>
        <v>0.40384615384615385</v>
      </c>
      <c r="AB23" s="49">
        <f t="shared" si="38"/>
        <v>0.44444444444444442</v>
      </c>
      <c r="AC23" s="49">
        <f t="shared" si="38"/>
        <v>-9.0909090909090912E-2</v>
      </c>
      <c r="AD23" s="49">
        <f t="shared" si="38"/>
        <v>-0.21212121212121213</v>
      </c>
      <c r="AE23" s="49">
        <f t="shared" si="38"/>
        <v>-0.35616438356164382</v>
      </c>
      <c r="AF23" s="49">
        <f t="shared" ref="AF23:AH33" si="52">+IF(AJ7&gt;0,(AK7-AJ7)/AJ7,"-")</f>
        <v>0.20967741935483872</v>
      </c>
      <c r="AG23" s="49">
        <f t="shared" si="52"/>
        <v>-0.18666666666666668</v>
      </c>
      <c r="AH23" s="49">
        <f t="shared" ref="AH23:AH32" si="53">+IF(AL7&gt;0,(AM7-AL7)/AL7,"-")</f>
        <v>1.1967213114754098</v>
      </c>
      <c r="AI23" s="49">
        <f>+IF(AM7&gt;0,(AN7-AM7)/AM7,"-")</f>
        <v>9.7014925373134331E-2</v>
      </c>
      <c r="AJ23" s="49">
        <f t="shared" ref="AJ23:AJ33" si="54">+IF(AN7&gt;0,(AO7-AN7)/AN7,"-")</f>
        <v>0.19047619047619047</v>
      </c>
      <c r="AK23" s="49">
        <f t="shared" ref="AK23:AL33" si="55">+IF(AO7&gt;0,(AP7-AO7)/AO7,"-")</f>
        <v>0.48</v>
      </c>
      <c r="AL23" s="49">
        <f t="shared" si="55"/>
        <v>-8.4942084942084939E-2</v>
      </c>
    </row>
    <row r="24" spans="1:43" ht="17.100000000000001" customHeight="1" thickBot="1" x14ac:dyDescent="0.25">
      <c r="A24" s="2" t="s">
        <v>221</v>
      </c>
      <c r="C24" s="36" t="s">
        <v>244</v>
      </c>
      <c r="D24" s="49">
        <f t="shared" ref="D24:H24" si="56">+IF(D8&gt;0,(H8-D8)/D8,"-")</f>
        <v>2.5</v>
      </c>
      <c r="E24" s="49">
        <f t="shared" si="56"/>
        <v>-0.83333333333333337</v>
      </c>
      <c r="F24" s="49">
        <f t="shared" si="56"/>
        <v>-0.2</v>
      </c>
      <c r="G24" s="49">
        <f t="shared" si="56"/>
        <v>0.25</v>
      </c>
      <c r="H24" s="49">
        <f t="shared" si="56"/>
        <v>-0.42857142857142855</v>
      </c>
      <c r="I24" s="49">
        <f t="shared" si="41"/>
        <v>4</v>
      </c>
      <c r="J24" s="49">
        <f t="shared" si="42"/>
        <v>-0.5</v>
      </c>
      <c r="K24" s="49">
        <f t="shared" si="43"/>
        <v>1.2</v>
      </c>
      <c r="L24" s="49">
        <f t="shared" si="44"/>
        <v>0.5</v>
      </c>
      <c r="M24" s="49">
        <f t="shared" si="45"/>
        <v>0.8</v>
      </c>
      <c r="N24" s="49">
        <f t="shared" si="35"/>
        <v>3</v>
      </c>
      <c r="O24" s="49">
        <f t="shared" si="35"/>
        <v>-0.36363636363636365</v>
      </c>
      <c r="P24" s="49">
        <f t="shared" si="46"/>
        <v>-0.66666666666666663</v>
      </c>
      <c r="Q24" s="49">
        <f t="shared" si="47"/>
        <v>-0.44444444444444442</v>
      </c>
      <c r="R24" s="49">
        <f t="shared" si="35"/>
        <v>-0.375</v>
      </c>
      <c r="S24" s="49">
        <f t="shared" si="35"/>
        <v>-0.42857142857142855</v>
      </c>
      <c r="T24" s="49">
        <f t="shared" si="48"/>
        <v>0</v>
      </c>
      <c r="U24" s="49">
        <f t="shared" si="49"/>
        <v>-0.4</v>
      </c>
      <c r="V24" s="49">
        <f t="shared" si="49"/>
        <v>-0.2</v>
      </c>
      <c r="W24" s="49">
        <f t="shared" si="49"/>
        <v>0.5</v>
      </c>
      <c r="X24" s="49">
        <f t="shared" si="36"/>
        <v>1.5</v>
      </c>
      <c r="Y24" s="49">
        <f t="shared" si="50"/>
        <v>-0.33333333333333331</v>
      </c>
      <c r="Z24" s="49">
        <f t="shared" si="51"/>
        <v>-1</v>
      </c>
      <c r="AA24" s="49">
        <f t="shared" si="38"/>
        <v>-0.5</v>
      </c>
      <c r="AB24" s="49">
        <f t="shared" si="38"/>
        <v>-0.2</v>
      </c>
      <c r="AC24" s="49">
        <f t="shared" si="38"/>
        <v>-1</v>
      </c>
      <c r="AD24" s="49" t="str">
        <f t="shared" si="38"/>
        <v>-</v>
      </c>
      <c r="AE24" s="49">
        <f t="shared" si="38"/>
        <v>1.3333333333333333</v>
      </c>
      <c r="AF24" s="49">
        <f t="shared" si="52"/>
        <v>0</v>
      </c>
      <c r="AG24" s="49">
        <f t="shared" si="52"/>
        <v>0.29411764705882354</v>
      </c>
      <c r="AH24" s="49">
        <f t="shared" si="53"/>
        <v>0.36363636363636365</v>
      </c>
      <c r="AI24" s="49">
        <f>+IF(AM8&gt;0,(AN8-AM8)/AM8,"-")</f>
        <v>-0.46666666666666667</v>
      </c>
      <c r="AJ24" s="49">
        <f t="shared" si="54"/>
        <v>-6.25E-2</v>
      </c>
      <c r="AK24" s="49">
        <f t="shared" si="55"/>
        <v>-0.33333333333333331</v>
      </c>
      <c r="AL24" s="49">
        <f t="shared" si="55"/>
        <v>0.5</v>
      </c>
    </row>
    <row r="25" spans="1:43" ht="17.100000000000001" customHeight="1" thickBot="1" x14ac:dyDescent="0.25">
      <c r="A25" s="2" t="s">
        <v>222</v>
      </c>
      <c r="C25" s="36" t="s">
        <v>245</v>
      </c>
      <c r="D25" s="49" t="str">
        <f t="shared" ref="D25:H25" si="57">+IF(D9&gt;0,(H9-D9)/D9,"-")</f>
        <v>-</v>
      </c>
      <c r="E25" s="49">
        <f t="shared" si="57"/>
        <v>-1</v>
      </c>
      <c r="F25" s="49" t="str">
        <f t="shared" si="57"/>
        <v>-</v>
      </c>
      <c r="G25" s="49">
        <f t="shared" si="57"/>
        <v>-1</v>
      </c>
      <c r="H25" s="49">
        <f t="shared" si="57"/>
        <v>-1</v>
      </c>
      <c r="I25" s="49" t="str">
        <f t="shared" si="41"/>
        <v>-</v>
      </c>
      <c r="J25" s="49" t="str">
        <f t="shared" ref="J25:J26" si="58">+IF(J9&gt;0,(N9-J9)/J9,"-")</f>
        <v>-</v>
      </c>
      <c r="K25" s="49" t="str">
        <f t="shared" si="43"/>
        <v>-</v>
      </c>
      <c r="L25" s="49" t="str">
        <f t="shared" si="44"/>
        <v>-</v>
      </c>
      <c r="M25" s="49" t="str">
        <f t="shared" si="45"/>
        <v>-</v>
      </c>
      <c r="N25" s="49" t="str">
        <f t="shared" si="35"/>
        <v>-</v>
      </c>
      <c r="O25" s="49">
        <f t="shared" si="35"/>
        <v>-1</v>
      </c>
      <c r="P25" s="49" t="str">
        <f t="shared" si="46"/>
        <v>-</v>
      </c>
      <c r="Q25" s="49">
        <f t="shared" si="47"/>
        <v>-1</v>
      </c>
      <c r="R25" s="49" t="str">
        <f t="shared" si="35"/>
        <v>-</v>
      </c>
      <c r="S25" s="49" t="str">
        <f t="shared" si="35"/>
        <v>-</v>
      </c>
      <c r="T25" s="49">
        <f>+IF(T9&gt;0,(X9-T9)/T9,"-")</f>
        <v>1</v>
      </c>
      <c r="U25" s="49" t="str">
        <f t="shared" si="49"/>
        <v>-</v>
      </c>
      <c r="V25" s="49" t="str">
        <f t="shared" si="49"/>
        <v>-</v>
      </c>
      <c r="W25" s="49">
        <f t="shared" si="49"/>
        <v>-1</v>
      </c>
      <c r="X25" s="49">
        <f t="shared" si="36"/>
        <v>-1</v>
      </c>
      <c r="Y25" s="49">
        <f t="shared" si="50"/>
        <v>1</v>
      </c>
      <c r="Z25" s="49">
        <f t="shared" si="51"/>
        <v>1</v>
      </c>
      <c r="AA25" s="49" t="str">
        <f t="shared" si="38"/>
        <v>-</v>
      </c>
      <c r="AB25" s="49" t="str">
        <f t="shared" si="38"/>
        <v>-</v>
      </c>
      <c r="AC25" s="49">
        <f t="shared" si="38"/>
        <v>-0.5</v>
      </c>
      <c r="AD25" s="49">
        <f t="shared" si="38"/>
        <v>-0.5</v>
      </c>
      <c r="AE25" s="49">
        <f t="shared" si="38"/>
        <v>3</v>
      </c>
      <c r="AF25" s="49">
        <f t="shared" si="52"/>
        <v>-0.66666666666666663</v>
      </c>
      <c r="AG25" s="49">
        <f t="shared" si="52"/>
        <v>2</v>
      </c>
      <c r="AH25" s="49">
        <f t="shared" si="53"/>
        <v>-0.33333333333333331</v>
      </c>
      <c r="AI25" s="49">
        <f>+IF(AM9&gt;0,(AN9-AM9)/AM9,"-")</f>
        <v>0</v>
      </c>
      <c r="AJ25" s="49">
        <f t="shared" si="54"/>
        <v>1</v>
      </c>
      <c r="AK25" s="49">
        <f t="shared" si="55"/>
        <v>0.25</v>
      </c>
      <c r="AL25" s="49">
        <f t="shared" si="55"/>
        <v>0.2</v>
      </c>
    </row>
    <row r="26" spans="1:43" ht="17.100000000000001" customHeight="1" thickBot="1" x14ac:dyDescent="0.25">
      <c r="A26" s="2" t="s">
        <v>223</v>
      </c>
      <c r="C26" s="36" t="s">
        <v>246</v>
      </c>
      <c r="D26" s="49">
        <f t="shared" ref="D26:H26" si="59">+IF(D10&gt;0,(H10-D10)/D10,"-")</f>
        <v>0</v>
      </c>
      <c r="E26" s="49">
        <f t="shared" si="59"/>
        <v>2</v>
      </c>
      <c r="F26" s="49">
        <f t="shared" si="59"/>
        <v>0</v>
      </c>
      <c r="G26" s="49">
        <f t="shared" si="59"/>
        <v>0</v>
      </c>
      <c r="H26" s="49">
        <f t="shared" si="59"/>
        <v>0</v>
      </c>
      <c r="I26" s="49">
        <f t="shared" si="41"/>
        <v>-0.66666666666666663</v>
      </c>
      <c r="J26" s="49">
        <f t="shared" si="58"/>
        <v>-1</v>
      </c>
      <c r="K26" s="49">
        <f t="shared" si="43"/>
        <v>0</v>
      </c>
      <c r="L26" s="49">
        <f t="shared" si="44"/>
        <v>1</v>
      </c>
      <c r="M26" s="49">
        <f t="shared" si="45"/>
        <v>-1</v>
      </c>
      <c r="N26" s="49" t="str">
        <f t="shared" si="35"/>
        <v>-</v>
      </c>
      <c r="O26" s="49">
        <f t="shared" si="35"/>
        <v>-0.33333333333333331</v>
      </c>
      <c r="P26" s="49">
        <f t="shared" si="46"/>
        <v>0.5</v>
      </c>
      <c r="Q26" s="49" t="str">
        <f t="shared" si="47"/>
        <v>-</v>
      </c>
      <c r="R26" s="49">
        <f t="shared" si="35"/>
        <v>2</v>
      </c>
      <c r="S26" s="49">
        <f t="shared" si="35"/>
        <v>-0.5</v>
      </c>
      <c r="T26" s="49">
        <f t="shared" si="48"/>
        <v>-0.33333333333333331</v>
      </c>
      <c r="U26" s="49">
        <f t="shared" si="49"/>
        <v>0.5</v>
      </c>
      <c r="V26" s="49">
        <f t="shared" si="49"/>
        <v>0.33333333333333331</v>
      </c>
      <c r="W26" s="49">
        <f t="shared" si="49"/>
        <v>3</v>
      </c>
      <c r="X26" s="49">
        <f t="shared" si="36"/>
        <v>0</v>
      </c>
      <c r="Y26" s="49">
        <f t="shared" si="50"/>
        <v>-0.33333333333333331</v>
      </c>
      <c r="Z26" s="49">
        <f t="shared" si="51"/>
        <v>-0.5</v>
      </c>
      <c r="AA26" s="49">
        <f t="shared" si="38"/>
        <v>-0.75</v>
      </c>
      <c r="AB26" s="49">
        <f t="shared" si="38"/>
        <v>0</v>
      </c>
      <c r="AC26" s="49">
        <f t="shared" si="38"/>
        <v>-0.5</v>
      </c>
      <c r="AD26" s="49">
        <f t="shared" si="38"/>
        <v>-1</v>
      </c>
      <c r="AE26" s="49">
        <f t="shared" si="38"/>
        <v>1</v>
      </c>
      <c r="AF26" s="49">
        <f t="shared" si="52"/>
        <v>0.33333333333333331</v>
      </c>
      <c r="AG26" s="49">
        <f t="shared" si="52"/>
        <v>-0.375</v>
      </c>
      <c r="AH26" s="49">
        <f t="shared" si="53"/>
        <v>0</v>
      </c>
      <c r="AI26" s="49">
        <f>+IF(AM10&gt;0,(AN10-AM10)/AM10,"-")</f>
        <v>0.8</v>
      </c>
      <c r="AJ26" s="49">
        <f t="shared" si="54"/>
        <v>0.44444444444444442</v>
      </c>
      <c r="AK26" s="49">
        <f t="shared" si="55"/>
        <v>-0.46153846153846156</v>
      </c>
      <c r="AL26" s="49">
        <f t="shared" si="55"/>
        <v>-0.2857142857142857</v>
      </c>
    </row>
    <row r="27" spans="1:43" ht="17.100000000000001" customHeight="1" thickBot="1" x14ac:dyDescent="0.25">
      <c r="A27" s="2" t="s">
        <v>224</v>
      </c>
      <c r="C27" s="36" t="s">
        <v>247</v>
      </c>
      <c r="D27" s="49"/>
      <c r="E27" s="49"/>
      <c r="F27" s="49"/>
      <c r="G27" s="49"/>
      <c r="H27" s="49"/>
      <c r="I27" s="49" t="str">
        <f t="shared" ref="I27:M33" si="60">+IF(I11&gt;0,(M11-I11)/I11,"-")</f>
        <v>-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 t="str">
        <f t="shared" si="38"/>
        <v>-</v>
      </c>
      <c r="AD27" s="49" t="str">
        <f t="shared" si="38"/>
        <v>-</v>
      </c>
      <c r="AE27" s="49" t="str">
        <f t="shared" si="38"/>
        <v>-</v>
      </c>
      <c r="AF27" s="49"/>
      <c r="AG27" s="49"/>
      <c r="AH27" s="49"/>
      <c r="AI27" s="49" t="str">
        <f>+IF(AM11&gt;0,(AN11-AM11)/AM11,"-")</f>
        <v>-</v>
      </c>
      <c r="AJ27" s="49" t="str">
        <f t="shared" si="54"/>
        <v>-</v>
      </c>
      <c r="AK27" s="49" t="str">
        <f t="shared" si="55"/>
        <v>-</v>
      </c>
      <c r="AL27" s="49" t="str">
        <f t="shared" si="55"/>
        <v>-</v>
      </c>
    </row>
    <row r="28" spans="1:43" ht="17.100000000000001" customHeight="1" thickBot="1" x14ac:dyDescent="0.25">
      <c r="A28" s="2" t="s">
        <v>225</v>
      </c>
      <c r="C28" s="36" t="s">
        <v>119</v>
      </c>
      <c r="D28" s="49">
        <f t="shared" ref="D28:H28" si="61">+IF(D12&gt;0,(H12-D12)/D12,"-")</f>
        <v>-0.35714285714285715</v>
      </c>
      <c r="E28" s="49">
        <f t="shared" si="61"/>
        <v>0.83333333333333337</v>
      </c>
      <c r="F28" s="49">
        <f t="shared" si="61"/>
        <v>-0.5</v>
      </c>
      <c r="G28" s="49">
        <f t="shared" si="61"/>
        <v>0.375</v>
      </c>
      <c r="H28" s="49">
        <f t="shared" si="61"/>
        <v>0.33333333333333331</v>
      </c>
      <c r="I28" s="49">
        <f t="shared" si="60"/>
        <v>1.1818181818181819</v>
      </c>
      <c r="J28" s="49">
        <f t="shared" si="60"/>
        <v>2.3333333333333335</v>
      </c>
      <c r="K28" s="49">
        <f t="shared" si="60"/>
        <v>1.1818181818181819</v>
      </c>
      <c r="L28" s="49">
        <f t="shared" si="60"/>
        <v>0.91666666666666663</v>
      </c>
      <c r="M28" s="49">
        <f t="shared" si="60"/>
        <v>0.33333333333333331</v>
      </c>
      <c r="N28" s="49">
        <f t="shared" si="35"/>
        <v>-0.1</v>
      </c>
      <c r="O28" s="49">
        <f t="shared" si="35"/>
        <v>0.33333333333333331</v>
      </c>
      <c r="P28" s="49">
        <f t="shared" si="46"/>
        <v>-0.2608695652173913</v>
      </c>
      <c r="Q28" s="49">
        <f t="shared" si="47"/>
        <v>-0.3125</v>
      </c>
      <c r="R28" s="49">
        <f t="shared" si="35"/>
        <v>0.1111111111111111</v>
      </c>
      <c r="S28" s="49">
        <f t="shared" si="35"/>
        <v>3.125E-2</v>
      </c>
      <c r="T28" s="49">
        <f t="shared" si="48"/>
        <v>0.52941176470588236</v>
      </c>
      <c r="U28" s="49">
        <f t="shared" si="49"/>
        <v>0.27272727272727271</v>
      </c>
      <c r="V28" s="49">
        <f t="shared" si="49"/>
        <v>0.15</v>
      </c>
      <c r="W28" s="49">
        <f t="shared" si="49"/>
        <v>6.0606060606060608E-2</v>
      </c>
      <c r="X28" s="49">
        <f t="shared" si="49"/>
        <v>-0.19230769230769232</v>
      </c>
      <c r="Y28" s="49">
        <f t="shared" si="50"/>
        <v>0.6071428571428571</v>
      </c>
      <c r="Z28" s="49">
        <f t="shared" si="51"/>
        <v>0.34782608695652173</v>
      </c>
      <c r="AA28" s="49">
        <f t="shared" si="38"/>
        <v>0.17142857142857143</v>
      </c>
      <c r="AB28" s="49">
        <f t="shared" si="38"/>
        <v>0.42857142857142855</v>
      </c>
      <c r="AC28" s="49">
        <f t="shared" si="38"/>
        <v>-0.17777777777777778</v>
      </c>
      <c r="AD28" s="49">
        <f t="shared" si="38"/>
        <v>-0.25806451612903225</v>
      </c>
      <c r="AE28" s="49">
        <f t="shared" si="38"/>
        <v>-7.3170731707317069E-2</v>
      </c>
      <c r="AF28" s="49">
        <f t="shared" si="52"/>
        <v>-7.4999999999999997E-2</v>
      </c>
      <c r="AG28" s="49">
        <f t="shared" si="52"/>
        <v>1.1621621621621621</v>
      </c>
      <c r="AH28" s="49">
        <f>+IF(AL12&gt;0,(AM12-AL12)/AL12,"-")</f>
        <v>0.3125</v>
      </c>
      <c r="AI28" s="49">
        <f>+IF(AM12&gt;0,(AN12-AM12)/AM12,"-")</f>
        <v>-0.12380952380952381</v>
      </c>
      <c r="AJ28" s="49">
        <f t="shared" si="54"/>
        <v>0.21739130434782608</v>
      </c>
      <c r="AK28" s="49">
        <f t="shared" si="55"/>
        <v>0.23214285714285715</v>
      </c>
      <c r="AL28" s="49">
        <f t="shared" si="55"/>
        <v>-7.2463768115942032E-2</v>
      </c>
    </row>
    <row r="29" spans="1:43" ht="17.100000000000001" customHeight="1" thickBot="1" x14ac:dyDescent="0.25">
      <c r="A29" s="2" t="s">
        <v>226</v>
      </c>
      <c r="C29" s="36" t="s">
        <v>243</v>
      </c>
      <c r="D29" s="49">
        <f t="shared" ref="D29:H29" si="62">+IF(D13&gt;0,(H13-D13)/D13,"-")</f>
        <v>-0.54545454545454541</v>
      </c>
      <c r="E29" s="49">
        <f t="shared" si="62"/>
        <v>-0.16666666666666666</v>
      </c>
      <c r="F29" s="49">
        <f t="shared" si="62"/>
        <v>-0.55555555555555558</v>
      </c>
      <c r="G29" s="49">
        <f t="shared" si="62"/>
        <v>0.42857142857142855</v>
      </c>
      <c r="H29" s="49">
        <f t="shared" si="62"/>
        <v>1.2</v>
      </c>
      <c r="I29" s="49">
        <f t="shared" si="60"/>
        <v>3</v>
      </c>
      <c r="J29" s="49">
        <f t="shared" si="60"/>
        <v>2</v>
      </c>
      <c r="K29" s="49">
        <f t="shared" si="60"/>
        <v>0.7</v>
      </c>
      <c r="L29" s="49">
        <f t="shared" ref="L29:L32" si="63">+IF(L13&gt;0,(P13-L13)/L13,"-")</f>
        <v>0.72727272727272729</v>
      </c>
      <c r="M29" s="49">
        <f t="shared" ref="M29:M33" si="64">+IF(M13&gt;0,(Q13-M13)/M13,"-")</f>
        <v>0.35</v>
      </c>
      <c r="N29" s="49">
        <f t="shared" si="35"/>
        <v>0.25</v>
      </c>
      <c r="O29" s="49">
        <f t="shared" si="35"/>
        <v>5.8823529411764705E-2</v>
      </c>
      <c r="P29" s="49">
        <f t="shared" si="46"/>
        <v>-0.36842105263157893</v>
      </c>
      <c r="Q29" s="49">
        <f t="shared" si="47"/>
        <v>-0.29629629629629628</v>
      </c>
      <c r="R29" s="49">
        <f t="shared" si="35"/>
        <v>6.6666666666666666E-2</v>
      </c>
      <c r="S29" s="49">
        <f t="shared" si="35"/>
        <v>0.55555555555555558</v>
      </c>
      <c r="T29" s="49">
        <f t="shared" si="48"/>
        <v>0.75</v>
      </c>
      <c r="U29" s="49">
        <f t="shared" si="49"/>
        <v>0.10526315789473684</v>
      </c>
      <c r="V29" s="49">
        <f t="shared" si="49"/>
        <v>0.1875</v>
      </c>
      <c r="W29" s="49">
        <f t="shared" si="49"/>
        <v>0.10714285714285714</v>
      </c>
      <c r="X29" s="49">
        <f t="shared" si="49"/>
        <v>-0.23809523809523808</v>
      </c>
      <c r="Y29" s="49">
        <f t="shared" si="50"/>
        <v>0.66666666666666663</v>
      </c>
      <c r="Z29" s="49">
        <f t="shared" si="51"/>
        <v>0.42105263157894735</v>
      </c>
      <c r="AA29" s="49">
        <f t="shared" si="38"/>
        <v>0.22580645161290322</v>
      </c>
      <c r="AB29" s="49">
        <f t="shared" si="38"/>
        <v>0.8125</v>
      </c>
      <c r="AC29" s="49">
        <f t="shared" si="38"/>
        <v>-0.11428571428571428</v>
      </c>
      <c r="AD29" s="49">
        <f t="shared" si="38"/>
        <v>-0.29629629629629628</v>
      </c>
      <c r="AE29" s="49">
        <f t="shared" si="38"/>
        <v>-0.21052631578947367</v>
      </c>
      <c r="AF29" s="49">
        <f t="shared" si="52"/>
        <v>-0.27272727272727271</v>
      </c>
      <c r="AG29" s="49">
        <f t="shared" si="52"/>
        <v>1.5</v>
      </c>
      <c r="AH29" s="49">
        <f t="shared" si="53"/>
        <v>0.31666666666666665</v>
      </c>
      <c r="AI29" s="49">
        <f>+IF(AM13&gt;0,(AN13-AM13)/AM13,"-")</f>
        <v>-5.0632911392405063E-2</v>
      </c>
      <c r="AJ29" s="49">
        <f t="shared" si="54"/>
        <v>0.22666666666666666</v>
      </c>
      <c r="AK29" s="49">
        <f t="shared" si="55"/>
        <v>0.2608695652173913</v>
      </c>
      <c r="AL29" s="49">
        <f t="shared" si="55"/>
        <v>-6.0344827586206899E-2</v>
      </c>
    </row>
    <row r="30" spans="1:43" ht="17.100000000000001" customHeight="1" thickBot="1" x14ac:dyDescent="0.25">
      <c r="A30" s="2" t="s">
        <v>227</v>
      </c>
      <c r="C30" s="36" t="s">
        <v>244</v>
      </c>
      <c r="D30" s="49" t="str">
        <f t="shared" ref="D30:H30" si="65">+IF(D14&gt;0,(H14-D14)/D14,"-")</f>
        <v>-</v>
      </c>
      <c r="E30" s="49" t="str">
        <f t="shared" si="65"/>
        <v>-</v>
      </c>
      <c r="F30" s="49">
        <f t="shared" si="65"/>
        <v>-1</v>
      </c>
      <c r="G30" s="49">
        <f t="shared" si="65"/>
        <v>-1</v>
      </c>
      <c r="H30" s="49">
        <f t="shared" si="65"/>
        <v>-0.75</v>
      </c>
      <c r="I30" s="49">
        <f t="shared" si="60"/>
        <v>-0.33333333333333331</v>
      </c>
      <c r="J30" s="49" t="str">
        <f t="shared" si="60"/>
        <v>-</v>
      </c>
      <c r="K30" s="49" t="str">
        <f t="shared" si="60"/>
        <v>-</v>
      </c>
      <c r="L30" s="49">
        <f t="shared" si="63"/>
        <v>2</v>
      </c>
      <c r="M30" s="49">
        <f t="shared" si="64"/>
        <v>-0.25</v>
      </c>
      <c r="N30" s="49">
        <f t="shared" si="35"/>
        <v>-0.83333333333333337</v>
      </c>
      <c r="O30" s="49">
        <f t="shared" si="35"/>
        <v>0.5714285714285714</v>
      </c>
      <c r="P30" s="49">
        <f t="shared" si="46"/>
        <v>0</v>
      </c>
      <c r="Q30" s="49">
        <f t="shared" si="47"/>
        <v>-0.33333333333333331</v>
      </c>
      <c r="R30" s="49">
        <f t="shared" si="35"/>
        <v>2</v>
      </c>
      <c r="S30" s="49">
        <f t="shared" si="35"/>
        <v>-0.72727272727272729</v>
      </c>
      <c r="T30" s="49">
        <f t="shared" si="48"/>
        <v>-0.66666666666666663</v>
      </c>
      <c r="U30" s="49">
        <f t="shared" si="49"/>
        <v>1</v>
      </c>
      <c r="V30" s="49">
        <f t="shared" si="49"/>
        <v>-0.33333333333333331</v>
      </c>
      <c r="W30" s="49">
        <f t="shared" si="49"/>
        <v>-0.33333333333333331</v>
      </c>
      <c r="X30" s="49">
        <f t="shared" si="49"/>
        <v>0</v>
      </c>
      <c r="Y30" s="49">
        <f t="shared" si="50"/>
        <v>1.25</v>
      </c>
      <c r="Z30" s="49">
        <f t="shared" si="51"/>
        <v>0</v>
      </c>
      <c r="AA30" s="49">
        <f t="shared" si="38"/>
        <v>0</v>
      </c>
      <c r="AB30" s="49">
        <f t="shared" si="38"/>
        <v>-1</v>
      </c>
      <c r="AC30" s="49">
        <f t="shared" si="38"/>
        <v>-0.66666666666666663</v>
      </c>
      <c r="AD30" s="49">
        <f t="shared" si="38"/>
        <v>0</v>
      </c>
      <c r="AE30" s="49">
        <f t="shared" si="38"/>
        <v>0.5</v>
      </c>
      <c r="AF30" s="49">
        <f t="shared" si="52"/>
        <v>1.5</v>
      </c>
      <c r="AG30" s="49">
        <f t="shared" si="52"/>
        <v>0.8</v>
      </c>
      <c r="AH30" s="49">
        <f t="shared" si="53"/>
        <v>0</v>
      </c>
      <c r="AI30" s="49">
        <f>+IF(AM14&gt;0,(AN14-AM14)/AM14,"-")</f>
        <v>-0.3888888888888889</v>
      </c>
      <c r="AJ30" s="49">
        <f t="shared" si="54"/>
        <v>-0.18181818181818182</v>
      </c>
      <c r="AK30" s="49">
        <f t="shared" si="55"/>
        <v>0.55555555555555558</v>
      </c>
      <c r="AL30" s="49">
        <f t="shared" si="55"/>
        <v>-0.42857142857142855</v>
      </c>
    </row>
    <row r="31" spans="1:43" ht="17.100000000000001" customHeight="1" thickBot="1" x14ac:dyDescent="0.25">
      <c r="A31" s="2" t="s">
        <v>228</v>
      </c>
      <c r="C31" s="36" t="s">
        <v>245</v>
      </c>
      <c r="D31" s="49" t="str">
        <f t="shared" ref="D31:H31" si="66">+IF(D15&gt;0,(H15-D15)/D15,"-")</f>
        <v>-</v>
      </c>
      <c r="E31" s="49" t="str">
        <f t="shared" si="66"/>
        <v>-</v>
      </c>
      <c r="F31" s="49" t="str">
        <f t="shared" si="66"/>
        <v>-</v>
      </c>
      <c r="G31" s="49" t="str">
        <f t="shared" si="66"/>
        <v>-</v>
      </c>
      <c r="H31" s="49" t="str">
        <f t="shared" si="66"/>
        <v>-</v>
      </c>
      <c r="I31" s="49" t="str">
        <f t="shared" si="60"/>
        <v>-</v>
      </c>
      <c r="J31" s="49" t="str">
        <f t="shared" si="60"/>
        <v>-</v>
      </c>
      <c r="K31" s="49" t="str">
        <f t="shared" si="60"/>
        <v>-</v>
      </c>
      <c r="L31" s="49" t="str">
        <f t="shared" si="63"/>
        <v>-</v>
      </c>
      <c r="M31" s="49" t="str">
        <f t="shared" si="64"/>
        <v>-</v>
      </c>
      <c r="N31" s="49">
        <f t="shared" si="35"/>
        <v>0</v>
      </c>
      <c r="O31" s="49"/>
      <c r="P31" s="49"/>
      <c r="Q31" s="49">
        <f t="shared" si="47"/>
        <v>-1</v>
      </c>
      <c r="R31" s="49">
        <f t="shared" si="35"/>
        <v>0</v>
      </c>
      <c r="S31" s="49" t="str">
        <f t="shared" si="35"/>
        <v>-</v>
      </c>
      <c r="T31" s="49" t="str">
        <f t="shared" si="48"/>
        <v>-</v>
      </c>
      <c r="U31" s="49" t="str">
        <f t="shared" si="49"/>
        <v>-</v>
      </c>
      <c r="V31" s="49">
        <f t="shared" si="49"/>
        <v>0</v>
      </c>
      <c r="W31" s="49" t="str">
        <f t="shared" si="49"/>
        <v>-</v>
      </c>
      <c r="X31" s="49">
        <f t="shared" si="49"/>
        <v>-1</v>
      </c>
      <c r="Y31" s="49">
        <f t="shared" si="50"/>
        <v>-1</v>
      </c>
      <c r="Z31" s="49">
        <f t="shared" si="51"/>
        <v>0</v>
      </c>
      <c r="AA31" s="49" t="str">
        <f t="shared" si="38"/>
        <v>-</v>
      </c>
      <c r="AB31" s="49" t="str">
        <f t="shared" si="38"/>
        <v>-</v>
      </c>
      <c r="AC31" s="49" t="str">
        <f t="shared" si="38"/>
        <v>-</v>
      </c>
      <c r="AD31" s="49">
        <f t="shared" si="38"/>
        <v>0</v>
      </c>
      <c r="AE31" s="49" t="str">
        <f t="shared" si="38"/>
        <v>-</v>
      </c>
      <c r="AF31" s="49" t="str">
        <f t="shared" si="52"/>
        <v>-</v>
      </c>
      <c r="AG31" s="49"/>
      <c r="AH31" s="49">
        <f t="shared" si="53"/>
        <v>2</v>
      </c>
      <c r="AI31" s="49">
        <f>+IF(AM15&gt;0,(AN15-AM15)/AM15,"-")</f>
        <v>-0.66666666666666663</v>
      </c>
      <c r="AJ31" s="49">
        <f t="shared" si="54"/>
        <v>3</v>
      </c>
      <c r="AK31" s="49">
        <f t="shared" si="55"/>
        <v>-0.75</v>
      </c>
      <c r="AL31" s="49">
        <f t="shared" si="55"/>
        <v>4</v>
      </c>
    </row>
    <row r="32" spans="1:43" ht="17.100000000000001" customHeight="1" thickBot="1" x14ac:dyDescent="0.25">
      <c r="A32" s="2" t="s">
        <v>229</v>
      </c>
      <c r="C32" s="36" t="s">
        <v>246</v>
      </c>
      <c r="D32" s="49">
        <f t="shared" ref="D32:H32" si="67">+IF(D16&gt;0,(H16-D16)/D16,"-")</f>
        <v>-1</v>
      </c>
      <c r="E32" s="49" t="str">
        <f t="shared" si="67"/>
        <v>-</v>
      </c>
      <c r="F32" s="49" t="str">
        <f t="shared" si="67"/>
        <v>-</v>
      </c>
      <c r="G32" s="49" t="str">
        <f t="shared" si="67"/>
        <v>-</v>
      </c>
      <c r="H32" s="49" t="str">
        <f t="shared" si="67"/>
        <v>-</v>
      </c>
      <c r="I32" s="49" t="str">
        <f t="shared" si="60"/>
        <v>-</v>
      </c>
      <c r="J32" s="49">
        <f t="shared" si="60"/>
        <v>-0.5</v>
      </c>
      <c r="K32" s="49">
        <f t="shared" si="60"/>
        <v>-1</v>
      </c>
      <c r="L32" s="49" t="str">
        <f t="shared" si="63"/>
        <v>-</v>
      </c>
      <c r="M32" s="49" t="str">
        <f t="shared" si="64"/>
        <v>-</v>
      </c>
      <c r="N32" s="49">
        <f t="shared" si="35"/>
        <v>0</v>
      </c>
      <c r="O32" s="49" t="str">
        <f t="shared" si="35"/>
        <v>-</v>
      </c>
      <c r="P32" s="49">
        <f t="shared" ref="P32" si="68">+IF(P16&gt;0,(T16-P16)/P16,"-")</f>
        <v>1</v>
      </c>
      <c r="Q32" s="49" t="str">
        <f t="shared" si="47"/>
        <v>-</v>
      </c>
      <c r="R32" s="49">
        <f t="shared" si="35"/>
        <v>-1</v>
      </c>
      <c r="S32" s="49">
        <f t="shared" si="35"/>
        <v>-0.33333333333333331</v>
      </c>
      <c r="T32" s="49">
        <f t="shared" si="48"/>
        <v>0</v>
      </c>
      <c r="U32" s="49">
        <f t="shared" si="49"/>
        <v>1</v>
      </c>
      <c r="V32" s="49" t="str">
        <f t="shared" si="49"/>
        <v>-</v>
      </c>
      <c r="W32" s="49">
        <f t="shared" si="49"/>
        <v>-1</v>
      </c>
      <c r="X32" s="49">
        <f t="shared" si="49"/>
        <v>1</v>
      </c>
      <c r="Y32" s="49">
        <f t="shared" si="50"/>
        <v>-0.5</v>
      </c>
      <c r="Z32" s="49">
        <f t="shared" si="51"/>
        <v>0</v>
      </c>
      <c r="AA32" s="49" t="str">
        <f t="shared" si="38"/>
        <v>-</v>
      </c>
      <c r="AB32" s="49">
        <f t="shared" si="38"/>
        <v>-0.75</v>
      </c>
      <c r="AC32" s="49">
        <f t="shared" si="38"/>
        <v>0</v>
      </c>
      <c r="AD32" s="49">
        <f t="shared" si="38"/>
        <v>0</v>
      </c>
      <c r="AE32" s="49">
        <f t="shared" si="38"/>
        <v>2</v>
      </c>
      <c r="AF32" s="49">
        <f t="shared" si="52"/>
        <v>0</v>
      </c>
      <c r="AG32" s="49">
        <f t="shared" si="52"/>
        <v>-0.66666666666666663</v>
      </c>
      <c r="AH32" s="49">
        <f t="shared" si="53"/>
        <v>4</v>
      </c>
      <c r="AI32" s="49">
        <f>+IF(AM16&gt;0,(AN16-AM16)/AM16,"-")</f>
        <v>0</v>
      </c>
      <c r="AJ32" s="49">
        <f t="shared" si="54"/>
        <v>0</v>
      </c>
      <c r="AK32" s="49">
        <f t="shared" si="55"/>
        <v>0.4</v>
      </c>
      <c r="AL32" s="49">
        <f t="shared" si="55"/>
        <v>-0.14285714285714285</v>
      </c>
    </row>
    <row r="33" spans="1:38" ht="17.100000000000001" customHeight="1" thickBot="1" x14ac:dyDescent="0.25">
      <c r="A33" s="2" t="s">
        <v>230</v>
      </c>
      <c r="C33" s="37" t="s">
        <v>128</v>
      </c>
      <c r="D33" s="42">
        <f t="shared" ref="D33:H33" si="69">+IF(D17&gt;0,(H17-D17)/D17,"-")</f>
        <v>-0.10256410256410256</v>
      </c>
      <c r="E33" s="42">
        <f t="shared" si="69"/>
        <v>0.1875</v>
      </c>
      <c r="F33" s="42">
        <f t="shared" si="69"/>
        <v>-3.5714285714285712E-2</v>
      </c>
      <c r="G33" s="42">
        <f t="shared" si="69"/>
        <v>0.31034482758620691</v>
      </c>
      <c r="H33" s="42">
        <f t="shared" si="69"/>
        <v>-5.7142857142857141E-2</v>
      </c>
      <c r="I33" s="42">
        <f t="shared" si="60"/>
        <v>0.23684210526315788</v>
      </c>
      <c r="J33" s="42">
        <f t="shared" si="60"/>
        <v>0.25925925925925924</v>
      </c>
      <c r="K33" s="42">
        <f t="shared" si="60"/>
        <v>0.5</v>
      </c>
      <c r="L33" s="42">
        <f t="shared" si="60"/>
        <v>0.96969696969696972</v>
      </c>
      <c r="M33" s="42">
        <f t="shared" si="64"/>
        <v>0.48936170212765956</v>
      </c>
      <c r="N33" s="42">
        <f t="shared" si="35"/>
        <v>0.82352941176470584</v>
      </c>
      <c r="O33" s="42">
        <f t="shared" si="35"/>
        <v>0.38596491228070173</v>
      </c>
      <c r="P33" s="42">
        <f t="shared" si="35"/>
        <v>-0.2</v>
      </c>
      <c r="Q33" s="42">
        <f t="shared" si="47"/>
        <v>-0.15714285714285714</v>
      </c>
      <c r="R33" s="42">
        <f t="shared" si="35"/>
        <v>0</v>
      </c>
      <c r="S33" s="42">
        <f t="shared" si="35"/>
        <v>0.15189873417721519</v>
      </c>
      <c r="T33" s="42">
        <f t="shared" si="48"/>
        <v>0.32692307692307693</v>
      </c>
      <c r="U33" s="42">
        <f t="shared" si="49"/>
        <v>0.33898305084745761</v>
      </c>
      <c r="V33" s="42">
        <f t="shared" si="49"/>
        <v>0.19354838709677419</v>
      </c>
      <c r="W33" s="42">
        <f t="shared" si="49"/>
        <v>7.6923076923076927E-2</v>
      </c>
      <c r="X33" s="42">
        <f t="shared" si="49"/>
        <v>0.18840579710144928</v>
      </c>
      <c r="Y33" s="42">
        <f t="shared" si="50"/>
        <v>0.48101265822784811</v>
      </c>
      <c r="Z33" s="42">
        <f t="shared" si="51"/>
        <v>0.36486486486486486</v>
      </c>
      <c r="AA33" s="42">
        <f t="shared" si="38"/>
        <v>0.21428571428571427</v>
      </c>
      <c r="AB33" s="42">
        <f t="shared" si="38"/>
        <v>0.3902439024390244</v>
      </c>
      <c r="AC33" s="42">
        <f t="shared" si="38"/>
        <v>-0.15384615384615385</v>
      </c>
      <c r="AD33" s="42">
        <f t="shared" si="38"/>
        <v>-0.20792079207920791</v>
      </c>
      <c r="AE33" s="42">
        <f t="shared" si="38"/>
        <v>-0.17647058823529413</v>
      </c>
      <c r="AF33" s="42">
        <f t="shared" si="52"/>
        <v>7.8125E-2</v>
      </c>
      <c r="AG33" s="42">
        <f t="shared" si="52"/>
        <v>0.2391304347826087</v>
      </c>
      <c r="AH33" s="42">
        <f t="shared" si="52"/>
        <v>0.61403508771929827</v>
      </c>
      <c r="AI33" s="42">
        <f>+IF(AM17&gt;0,(AN17-AM17)/AM17,"-")</f>
        <v>-4.3478260869565216E-2</v>
      </c>
      <c r="AJ33" s="42">
        <f t="shared" si="54"/>
        <v>0.21212121212121213</v>
      </c>
      <c r="AK33" s="42">
        <f t="shared" si="55"/>
        <v>0.30937500000000001</v>
      </c>
      <c r="AL33" s="42">
        <f t="shared" si="55"/>
        <v>-6.6825775656324582E-2</v>
      </c>
    </row>
    <row r="34" spans="1:38" ht="13.5" thickBot="1" x14ac:dyDescent="0.25">
      <c r="D34" s="49"/>
      <c r="E34" s="49"/>
      <c r="F34" s="49"/>
      <c r="G34" s="49"/>
      <c r="H34" s="49"/>
      <c r="I34" s="49"/>
    </row>
  </sheetData>
  <phoneticPr fontId="33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Inicio</vt:lpstr>
      <vt:lpstr>Resumen</vt:lpstr>
      <vt:lpstr>Separaciones no consensuada </vt:lpstr>
      <vt:lpstr>Separaciones consensuadas </vt:lpstr>
      <vt:lpstr>Divorcios no consensuados </vt:lpstr>
      <vt:lpstr>Divorcios consensuados </vt:lpstr>
      <vt:lpstr>Nulidades  </vt:lpstr>
      <vt:lpstr>Modif. medidas no consens </vt:lpstr>
      <vt:lpstr>Modif. medidas consens. </vt:lpstr>
      <vt:lpstr>Guarda cust hij no matr. no con</vt:lpstr>
      <vt:lpstr>Guarda custod hij no matr. cons</vt:lpstr>
      <vt:lpstr>Privación visitas</vt:lpstr>
      <vt:lpstr>Ruptura pareja estable  CAT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Mar Ruiz Berges</dc:creator>
  <cp:keywords/>
  <dc:description/>
  <cp:lastModifiedBy>Adolfo Gálvez Moraleda</cp:lastModifiedBy>
  <cp:revision/>
  <dcterms:created xsi:type="dcterms:W3CDTF">2010-06-21T16:11:41Z</dcterms:created>
  <dcterms:modified xsi:type="dcterms:W3CDTF">2025-03-15T10:16:31Z</dcterms:modified>
  <cp:category/>
  <cp:contentStatus/>
</cp:coreProperties>
</file>